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5195" windowHeight="12120" activeTab="2"/>
  </bookViews>
  <sheets>
    <sheet name="Bench" sheetId="1" r:id="rId1"/>
    <sheet name="Dead" sheetId="2" r:id="rId2"/>
    <sheet name="Squat" sheetId="3" r:id="rId3"/>
  </sheets>
  <calcPr calcId="125725"/>
</workbook>
</file>

<file path=xl/calcChain.xml><?xml version="1.0" encoding="utf-8"?>
<calcChain xmlns="http://schemas.openxmlformats.org/spreadsheetml/2006/main">
  <c r="F35" i="3"/>
  <c r="F34"/>
  <c r="F33"/>
  <c r="F32"/>
  <c r="F31"/>
  <c r="C32"/>
  <c r="C35"/>
  <c r="F30"/>
  <c r="F29"/>
  <c r="F28"/>
  <c r="C28"/>
  <c r="C29"/>
  <c r="C30"/>
  <c r="F27"/>
  <c r="F26"/>
  <c r="F25"/>
  <c r="F24"/>
  <c r="F23"/>
  <c r="F22"/>
  <c r="F21"/>
  <c r="F20"/>
  <c r="F19"/>
  <c r="F18"/>
  <c r="F17"/>
  <c r="F16"/>
  <c r="F15"/>
  <c r="F14"/>
  <c r="F13"/>
  <c r="F12"/>
  <c r="F11"/>
  <c r="C13"/>
  <c r="F7"/>
  <c r="C7"/>
  <c r="C34"/>
  <c r="C33"/>
  <c r="C31"/>
  <c r="C27"/>
  <c r="C26"/>
  <c r="C25"/>
  <c r="C24"/>
  <c r="C23"/>
  <c r="C22"/>
  <c r="C21"/>
  <c r="C20"/>
  <c r="C19"/>
  <c r="C18"/>
  <c r="C17"/>
  <c r="C16"/>
  <c r="C15"/>
  <c r="C14"/>
  <c r="C12"/>
  <c r="C11"/>
  <c r="F10"/>
  <c r="C10"/>
  <c r="F9"/>
  <c r="C9"/>
  <c r="F8"/>
  <c r="C8"/>
  <c r="F6"/>
  <c r="C6"/>
  <c r="F5"/>
  <c r="C5"/>
  <c r="L7" i="1"/>
  <c r="L4"/>
  <c r="L23"/>
  <c r="L22"/>
  <c r="L21"/>
  <c r="E33"/>
  <c r="F33"/>
  <c r="E32"/>
  <c r="F32"/>
  <c r="E31"/>
  <c r="F31"/>
  <c r="E25"/>
  <c r="F25"/>
  <c r="E26"/>
  <c r="F26"/>
  <c r="E30"/>
  <c r="F30"/>
  <c r="E29"/>
  <c r="F29"/>
  <c r="E22"/>
  <c r="F22"/>
  <c r="E28"/>
  <c r="F28"/>
  <c r="E27"/>
  <c r="F27"/>
  <c r="E24"/>
  <c r="F24"/>
  <c r="L20"/>
  <c r="L19"/>
  <c r="F6" i="2"/>
  <c r="F7"/>
  <c r="F8"/>
  <c r="F9"/>
  <c r="F5"/>
  <c r="C48"/>
  <c r="C47"/>
  <c r="C46"/>
  <c r="C45"/>
  <c r="C44"/>
  <c r="C43"/>
  <c r="C20"/>
  <c r="C27"/>
  <c r="C42"/>
  <c r="C21"/>
  <c r="C28"/>
  <c r="C34"/>
  <c r="C39"/>
  <c r="C41"/>
  <c r="C40"/>
  <c r="C38"/>
  <c r="C37"/>
  <c r="C36"/>
  <c r="C35"/>
  <c r="C33"/>
  <c r="C32"/>
  <c r="C31"/>
  <c r="C30"/>
  <c r="C29"/>
  <c r="C26"/>
  <c r="C25"/>
  <c r="C24"/>
  <c r="C23"/>
  <c r="C22"/>
  <c r="C19"/>
  <c r="C18"/>
  <c r="C17"/>
  <c r="C16"/>
  <c r="C15"/>
  <c r="C14"/>
  <c r="C13"/>
  <c r="C12"/>
  <c r="C11"/>
  <c r="C10"/>
  <c r="C6"/>
  <c r="C7"/>
  <c r="C8"/>
  <c r="C9"/>
  <c r="C5"/>
  <c r="F4" i="1"/>
  <c r="E4"/>
  <c r="L8"/>
  <c r="E6"/>
  <c r="E7"/>
  <c r="E8"/>
  <c r="E9"/>
  <c r="E10"/>
  <c r="E11"/>
  <c r="E12"/>
  <c r="E13"/>
  <c r="E14"/>
  <c r="E15"/>
  <c r="E16"/>
  <c r="E17"/>
  <c r="E18"/>
  <c r="E19"/>
  <c r="E20"/>
  <c r="E21"/>
  <c r="E23"/>
  <c r="E5"/>
  <c r="F11"/>
  <c r="F9"/>
  <c r="F8"/>
  <c r="F7"/>
  <c r="F6"/>
  <c r="L18"/>
  <c r="L17"/>
  <c r="L16"/>
  <c r="L5"/>
  <c r="F10"/>
  <c r="F12"/>
  <c r="F13"/>
  <c r="F14"/>
  <c r="F15"/>
  <c r="F16"/>
  <c r="F17"/>
  <c r="F18"/>
  <c r="F19"/>
  <c r="F20"/>
  <c r="F21"/>
  <c r="F23"/>
  <c r="F5"/>
</calcChain>
</file>

<file path=xl/sharedStrings.xml><?xml version="1.0" encoding="utf-8"?>
<sst xmlns="http://schemas.openxmlformats.org/spreadsheetml/2006/main" count="136" uniqueCount="78">
  <si>
    <t>Reps</t>
  </si>
  <si>
    <t>Week</t>
  </si>
  <si>
    <t>Sets</t>
  </si>
  <si>
    <t>%1RM</t>
  </si>
  <si>
    <t>Full Press</t>
  </si>
  <si>
    <t>Half Press</t>
  </si>
  <si>
    <t>Close Grip</t>
  </si>
  <si>
    <t>Med. Grip</t>
  </si>
  <si>
    <t>Comp. Grip</t>
  </si>
  <si>
    <t>Action</t>
  </si>
  <si>
    <t>Weeks</t>
  </si>
  <si>
    <t>All</t>
  </si>
  <si>
    <t>Standard</t>
  </si>
  <si>
    <t>DB Shoulder Press</t>
  </si>
  <si>
    <t>Bar Shrugs</t>
  </si>
  <si>
    <t>Lift Lbs.</t>
  </si>
  <si>
    <t>Weeks 1-6</t>
  </si>
  <si>
    <t>Bench Press</t>
  </si>
  <si>
    <t>Inclined DB Press</t>
  </si>
  <si>
    <t>One Rep Max (RM)</t>
  </si>
  <si>
    <t>Lbs.</t>
  </si>
  <si>
    <t>Note: Round to the nearest 5lb increment.</t>
  </si>
  <si>
    <t>Speed Set</t>
  </si>
  <si>
    <t>10 or 12</t>
  </si>
  <si>
    <t>8 or 10</t>
  </si>
  <si>
    <t>Incline DB Press</t>
  </si>
  <si>
    <t>As your strength increases be sure to challenge yourself by increasing the</t>
  </si>
  <si>
    <t>automatically adjust the entire spreadsheet. I made you two separate maximum</t>
  </si>
  <si>
    <t xml:space="preserve">numbers to the left.  Just type in your Max lift for each and the formulas will </t>
  </si>
  <si>
    <t>columns one for 225 and one for 240. You can adjust them as needed.</t>
  </si>
  <si>
    <t>Deadlift</t>
  </si>
  <si>
    <t>Max</t>
  </si>
  <si>
    <t>Squat</t>
  </si>
  <si>
    <t>"B" Heavy Day (Bench Press/Chest)</t>
  </si>
  <si>
    <t>"A" Moderate Day (Bench Press/Chest)</t>
  </si>
  <si>
    <t>"B" Heavy Day</t>
  </si>
  <si>
    <t>"A" Moderate Day</t>
  </si>
  <si>
    <t>These 5 sets are speed sets.  1 min rest between each.</t>
  </si>
  <si>
    <t>Note:  Must have 2 days recovery with major lifts (BP, DL, SQ) if done 2x per week.</t>
  </si>
  <si>
    <t>During Weeks 2-6 warm-up should be at least 1x10 @ 50% 1RM.</t>
  </si>
  <si>
    <t>MAX</t>
  </si>
  <si>
    <t>Auxiliary Exercises for A &amp; B Days</t>
  </si>
  <si>
    <t>Straight Leg Deadlifts</t>
  </si>
  <si>
    <t>Hyperextensions on Roman Chair</t>
  </si>
  <si>
    <t>Lat Pull Downs on Cable Machine</t>
  </si>
  <si>
    <t>Incline Bar Press</t>
  </si>
  <si>
    <t>Swiss Bar Press</t>
  </si>
  <si>
    <t>Do 2 or 3 on A and/or B Days (Chest/Assistance Work)</t>
  </si>
  <si>
    <t>Rear Dead Lifts</t>
  </si>
  <si>
    <t>Pause Press 1-Sec</t>
  </si>
  <si>
    <t>Static Hold</t>
  </si>
  <si>
    <t>30S</t>
  </si>
  <si>
    <t>Negative Press</t>
  </si>
  <si>
    <t>Bands</t>
  </si>
  <si>
    <t>Chains</t>
  </si>
  <si>
    <t>Etc.</t>
  </si>
  <si>
    <t>Capacity Building Phase</t>
  </si>
  <si>
    <t>Week 1-2</t>
  </si>
  <si>
    <t>Week 3-5</t>
  </si>
  <si>
    <t>Strength Building Phase</t>
  </si>
  <si>
    <t>Week 6-M</t>
  </si>
  <si>
    <t>Peak/Competition Phase</t>
  </si>
  <si>
    <t>Bent Over Bar Rows</t>
  </si>
  <si>
    <t>Planks, etc.</t>
  </si>
  <si>
    <t>Powerlifting Program SQUAT</t>
  </si>
  <si>
    <t>Powerlifting Program DEADLIFT</t>
  </si>
  <si>
    <t>Powerlifting Program BENCH PRESS</t>
  </si>
  <si>
    <t>Leg Extensions</t>
  </si>
  <si>
    <t>Calf Raises</t>
  </si>
  <si>
    <t>Leg Curls</t>
  </si>
  <si>
    <t>Leg Press</t>
  </si>
  <si>
    <t>Leg Sled</t>
  </si>
  <si>
    <t>Modified Russian Program</t>
  </si>
  <si>
    <t>"A" Day</t>
  </si>
  <si>
    <t>"B" Day</t>
  </si>
  <si>
    <t>Week 1-3</t>
  </si>
  <si>
    <t>Week 4-5</t>
  </si>
  <si>
    <t>Warm Ups Should Always Include 20 Reps 50-75%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</si>
</sst>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9" fontId="3" fillId="0" borderId="0" xfId="1" applyFont="1" applyBorder="1"/>
    <xf numFmtId="0" fontId="0" fillId="0" borderId="0" xfId="0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3" fillId="0" borderId="5" xfId="1" applyFont="1" applyBorder="1" applyAlignment="1">
      <alignment horizontal="center"/>
    </xf>
    <xf numFmtId="0" fontId="3" fillId="0" borderId="1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9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1" applyFont="1" applyBorder="1" applyAlignment="1">
      <alignment horizontal="center"/>
    </xf>
    <xf numFmtId="0" fontId="3" fillId="0" borderId="6" xfId="0" applyFont="1" applyFill="1" applyBorder="1"/>
    <xf numFmtId="0" fontId="0" fillId="0" borderId="7" xfId="0" applyBorder="1"/>
    <xf numFmtId="0" fontId="0" fillId="0" borderId="1" xfId="0" applyBorder="1"/>
    <xf numFmtId="1" fontId="3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9" fontId="3" fillId="0" borderId="7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0" fillId="0" borderId="0" xfId="0" applyBorder="1"/>
    <xf numFmtId="1" fontId="3" fillId="0" borderId="4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" fontId="3" fillId="2" borderId="3" xfId="1" applyNumberFormat="1" applyFont="1" applyFill="1" applyBorder="1" applyAlignment="1">
      <alignment horizontal="center"/>
    </xf>
    <xf numFmtId="1" fontId="3" fillId="0" borderId="5" xfId="1" applyNumberFormat="1" applyFont="1" applyBorder="1" applyAlignment="1">
      <alignment horizontal="center"/>
    </xf>
    <xf numFmtId="9" fontId="3" fillId="0" borderId="8" xfId="1" applyFont="1" applyBorder="1" applyAlignment="1">
      <alignment horizontal="center"/>
    </xf>
    <xf numFmtId="9" fontId="3" fillId="0" borderId="9" xfId="1" applyFont="1" applyBorder="1" applyAlignment="1">
      <alignment horizontal="center"/>
    </xf>
    <xf numFmtId="9" fontId="3" fillId="2" borderId="9" xfId="1" applyFont="1" applyFill="1" applyBorder="1" applyAlignment="1">
      <alignment horizontal="center"/>
    </xf>
    <xf numFmtId="9" fontId="3" fillId="2" borderId="10" xfId="1" applyFont="1" applyFill="1" applyBorder="1" applyAlignment="1">
      <alignment horizontal="center"/>
    </xf>
    <xf numFmtId="9" fontId="3" fillId="0" borderId="10" xfId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3" borderId="2" xfId="0" applyFont="1" applyFill="1" applyBorder="1"/>
    <xf numFmtId="0" fontId="3" fillId="0" borderId="8" xfId="0" applyFont="1" applyFill="1" applyBorder="1"/>
    <xf numFmtId="0" fontId="0" fillId="0" borderId="14" xfId="0" applyBorder="1"/>
    <xf numFmtId="0" fontId="0" fillId="0" borderId="11" xfId="0" applyBorder="1"/>
    <xf numFmtId="0" fontId="3" fillId="0" borderId="9" xfId="0" applyFont="1" applyFill="1" applyBorder="1"/>
    <xf numFmtId="0" fontId="0" fillId="0" borderId="12" xfId="0" applyBorder="1"/>
    <xf numFmtId="0" fontId="0" fillId="0" borderId="13" xfId="0" applyBorder="1"/>
    <xf numFmtId="0" fontId="3" fillId="0" borderId="14" xfId="0" applyFont="1" applyBorder="1"/>
    <xf numFmtId="9" fontId="3" fillId="0" borderId="9" xfId="1" applyFont="1" applyBorder="1"/>
    <xf numFmtId="16" fontId="3" fillId="0" borderId="0" xfId="0" applyNumberFormat="1" applyFont="1" applyBorder="1"/>
    <xf numFmtId="0" fontId="3" fillId="0" borderId="15" xfId="0" applyFont="1" applyFill="1" applyBorder="1"/>
    <xf numFmtId="0" fontId="3" fillId="0" borderId="8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1" xfId="0" applyFont="1" applyBorder="1"/>
    <xf numFmtId="9" fontId="3" fillId="0" borderId="8" xfId="1" applyFont="1" applyBorder="1"/>
    <xf numFmtId="9" fontId="3" fillId="0" borderId="10" xfId="1" applyFont="1" applyBorder="1"/>
    <xf numFmtId="0" fontId="3" fillId="0" borderId="14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0" fillId="0" borderId="0" xfId="0" applyFill="1" applyBorder="1"/>
    <xf numFmtId="9" fontId="3" fillId="0" borderId="0" xfId="1" applyFont="1" applyFill="1" applyBorder="1"/>
    <xf numFmtId="9" fontId="3" fillId="0" borderId="0" xfId="0" applyNumberFormat="1" applyFont="1" applyFill="1" applyBorder="1"/>
    <xf numFmtId="9" fontId="3" fillId="0" borderId="8" xfId="0" applyNumberFormat="1" applyFont="1" applyFill="1" applyBorder="1"/>
    <xf numFmtId="9" fontId="3" fillId="0" borderId="9" xfId="0" applyNumberFormat="1" applyFont="1" applyFill="1" applyBorder="1"/>
    <xf numFmtId="9" fontId="3" fillId="0" borderId="10" xfId="0" applyNumberFormat="1" applyFont="1" applyFill="1" applyBorder="1"/>
    <xf numFmtId="0" fontId="3" fillId="0" borderId="13" xfId="0" applyFont="1" applyFill="1" applyBorder="1"/>
    <xf numFmtId="9" fontId="3" fillId="0" borderId="0" xfId="0" applyNumberFormat="1" applyFont="1" applyBorder="1"/>
    <xf numFmtId="1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9" fontId="3" fillId="0" borderId="2" xfId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9" fontId="3" fillId="0" borderId="4" xfId="1" applyFont="1" applyBorder="1" applyAlignment="1">
      <alignment horizontal="center"/>
    </xf>
    <xf numFmtId="9" fontId="3" fillId="0" borderId="3" xfId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0" fillId="0" borderId="11" xfId="0" applyFill="1" applyBorder="1"/>
    <xf numFmtId="0" fontId="3" fillId="0" borderId="3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0" xfId="0" applyBorder="1"/>
    <xf numFmtId="0" fontId="3" fillId="0" borderId="4" xfId="0" applyFont="1" applyFill="1" applyBorder="1" applyAlignment="1">
      <alignment horizontal="center"/>
    </xf>
    <xf numFmtId="9" fontId="3" fillId="0" borderId="4" xfId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9" fontId="3" fillId="0" borderId="5" xfId="1" applyFont="1" applyFill="1" applyBorder="1" applyAlignment="1">
      <alignment horizontal="center"/>
    </xf>
    <xf numFmtId="0" fontId="0" fillId="0" borderId="15" xfId="0" applyBorder="1"/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14" xfId="0" applyFill="1" applyBorder="1"/>
    <xf numFmtId="0" fontId="3" fillId="0" borderId="10" xfId="0" applyFont="1" applyFill="1" applyBorder="1"/>
    <xf numFmtId="0" fontId="0" fillId="0" borderId="15" xfId="0" applyFill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/>
    <xf numFmtId="1" fontId="3" fillId="3" borderId="2" xfId="0" applyNumberFormat="1" applyFont="1" applyFill="1" applyBorder="1"/>
    <xf numFmtId="1" fontId="3" fillId="0" borderId="14" xfId="0" applyNumberFormat="1" applyFont="1" applyFill="1" applyBorder="1"/>
    <xf numFmtId="1" fontId="3" fillId="0" borderId="0" xfId="0" applyNumberFormat="1" applyFont="1" applyFill="1" applyBorder="1"/>
    <xf numFmtId="1" fontId="3" fillId="0" borderId="15" xfId="0" applyNumberFormat="1" applyFont="1" applyFill="1" applyBorder="1"/>
    <xf numFmtId="1" fontId="3" fillId="0" borderId="0" xfId="0" applyNumberFormat="1" applyFont="1" applyBorder="1"/>
    <xf numFmtId="0" fontId="3" fillId="0" borderId="7" xfId="0" applyFont="1" applyFill="1" applyBorder="1"/>
    <xf numFmtId="9" fontId="3" fillId="0" borderId="14" xfId="0" applyNumberFormat="1" applyFont="1" applyFill="1" applyBorder="1"/>
    <xf numFmtId="9" fontId="3" fillId="0" borderId="15" xfId="0" applyNumberFormat="1" applyFont="1" applyFill="1" applyBorder="1"/>
    <xf numFmtId="0" fontId="0" fillId="0" borderId="9" xfId="0" applyBorder="1"/>
    <xf numFmtId="0" fontId="0" fillId="0" borderId="1" xfId="0" applyFill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3" fillId="0" borderId="4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5" xfId="0" applyNumberFormat="1" applyFont="1" applyBorder="1"/>
    <xf numFmtId="1" fontId="3" fillId="0" borderId="14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workbookViewId="0">
      <selection activeCell="O3" sqref="O3"/>
    </sheetView>
  </sheetViews>
  <sheetFormatPr defaultRowHeight="12.75"/>
  <cols>
    <col min="1" max="1" width="22.85546875" customWidth="1"/>
    <col min="2" max="2" width="4.85546875" bestFit="1" customWidth="1"/>
    <col min="3" max="3" width="8" bestFit="1" customWidth="1"/>
    <col min="4" max="4" width="6.7109375" bestFit="1" customWidth="1"/>
    <col min="5" max="6" width="8.140625" bestFit="1" customWidth="1"/>
    <col min="7" max="7" width="11.28515625" hidden="1" customWidth="1"/>
    <col min="8" max="8" width="18.140625" bestFit="1" customWidth="1"/>
    <col min="9" max="9" width="4.85546875" bestFit="1" customWidth="1"/>
    <col min="10" max="10" width="5.42578125" bestFit="1" customWidth="1"/>
    <col min="11" max="11" width="7.7109375" customWidth="1"/>
    <col min="12" max="12" width="21" customWidth="1"/>
    <col min="13" max="13" width="18.42578125" hidden="1" customWidth="1"/>
  </cols>
  <sheetData>
    <row r="1" spans="1:13" ht="21" thickBot="1">
      <c r="A1" s="119" t="s">
        <v>66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1"/>
    </row>
    <row r="2" spans="1:13" ht="13.5" thickBot="1"/>
    <row r="3" spans="1:13" ht="13.5" thickBot="1">
      <c r="A3" s="125" t="s">
        <v>33</v>
      </c>
      <c r="B3" s="126"/>
      <c r="C3" s="126"/>
      <c r="D3" s="126"/>
      <c r="E3" s="126"/>
      <c r="F3" s="126"/>
      <c r="G3" s="127"/>
      <c r="H3" s="125" t="s">
        <v>34</v>
      </c>
      <c r="I3" s="126"/>
      <c r="J3" s="126"/>
      <c r="K3" s="126"/>
      <c r="L3" s="126"/>
      <c r="M3" s="127"/>
    </row>
    <row r="4" spans="1:13" ht="13.5" thickBot="1">
      <c r="A4" s="8" t="s">
        <v>1</v>
      </c>
      <c r="B4" s="10" t="s">
        <v>2</v>
      </c>
      <c r="C4" s="10" t="s">
        <v>0</v>
      </c>
      <c r="D4" s="10" t="s">
        <v>3</v>
      </c>
      <c r="E4" s="22">
        <f>C36</f>
        <v>145</v>
      </c>
      <c r="F4" s="10">
        <f>B36</f>
        <v>135</v>
      </c>
      <c r="G4" s="25" t="s">
        <v>9</v>
      </c>
      <c r="H4" s="8" t="s">
        <v>10</v>
      </c>
      <c r="I4" s="8" t="s">
        <v>2</v>
      </c>
      <c r="J4" s="8" t="s">
        <v>0</v>
      </c>
      <c r="K4" s="8" t="s">
        <v>3</v>
      </c>
      <c r="L4" s="8">
        <f>B36</f>
        <v>135</v>
      </c>
      <c r="M4" s="3" t="s">
        <v>9</v>
      </c>
    </row>
    <row r="5" spans="1:13" ht="13.5" thickBot="1">
      <c r="A5" s="25">
        <v>1</v>
      </c>
      <c r="B5" s="10">
        <v>1</v>
      </c>
      <c r="C5" s="10">
        <v>5</v>
      </c>
      <c r="D5" s="38">
        <v>0.5</v>
      </c>
      <c r="E5" s="34">
        <f t="shared" ref="E5:E33" si="0">D5*$C$36</f>
        <v>72.5</v>
      </c>
      <c r="F5" s="43">
        <f t="shared" ref="F5:F33" si="1">D5*$B$36</f>
        <v>67.5</v>
      </c>
      <c r="G5" s="10" t="s">
        <v>4</v>
      </c>
      <c r="H5" s="48" t="s">
        <v>11</v>
      </c>
      <c r="I5" s="8">
        <v>5</v>
      </c>
      <c r="J5" s="8">
        <v>10</v>
      </c>
      <c r="K5" s="16">
        <v>0.6</v>
      </c>
      <c r="L5" s="8">
        <f>K5*$B$36</f>
        <v>81</v>
      </c>
      <c r="M5" s="3" t="s">
        <v>12</v>
      </c>
    </row>
    <row r="6" spans="1:13" ht="13.5" thickBot="1">
      <c r="A6" s="26"/>
      <c r="B6" s="9">
        <v>1</v>
      </c>
      <c r="C6" s="9">
        <v>5</v>
      </c>
      <c r="D6" s="39">
        <v>0.6</v>
      </c>
      <c r="E6" s="35">
        <f t="shared" si="0"/>
        <v>87</v>
      </c>
      <c r="F6" s="44">
        <f t="shared" si="1"/>
        <v>81</v>
      </c>
      <c r="G6" s="9" t="s">
        <v>4</v>
      </c>
      <c r="H6" s="49"/>
      <c r="I6" s="23"/>
      <c r="J6" s="23"/>
      <c r="K6" s="24"/>
      <c r="L6" s="23"/>
      <c r="M6" s="3"/>
    </row>
    <row r="7" spans="1:13" ht="13.5" thickBot="1">
      <c r="A7" s="26"/>
      <c r="B7" s="9">
        <v>1</v>
      </c>
      <c r="C7" s="9">
        <v>5</v>
      </c>
      <c r="D7" s="39">
        <v>0.7</v>
      </c>
      <c r="E7" s="35">
        <f t="shared" si="0"/>
        <v>101.5</v>
      </c>
      <c r="F7" s="44">
        <f t="shared" si="1"/>
        <v>94.5</v>
      </c>
      <c r="G7" s="9" t="s">
        <v>4</v>
      </c>
      <c r="H7" s="8" t="s">
        <v>10</v>
      </c>
      <c r="I7" s="8" t="s">
        <v>2</v>
      </c>
      <c r="J7" s="8" t="s">
        <v>0</v>
      </c>
      <c r="K7" s="8" t="s">
        <v>3</v>
      </c>
      <c r="L7" s="8">
        <f>C36</f>
        <v>145</v>
      </c>
      <c r="M7" s="3"/>
    </row>
    <row r="8" spans="1:13" ht="13.5" thickBot="1">
      <c r="A8" s="26"/>
      <c r="B8" s="9">
        <v>1</v>
      </c>
      <c r="C8" s="9">
        <v>5</v>
      </c>
      <c r="D8" s="39">
        <v>0.8</v>
      </c>
      <c r="E8" s="35">
        <f t="shared" si="0"/>
        <v>116</v>
      </c>
      <c r="F8" s="44">
        <f t="shared" si="1"/>
        <v>108</v>
      </c>
      <c r="G8" s="9" t="s">
        <v>4</v>
      </c>
      <c r="H8" s="48" t="s">
        <v>11</v>
      </c>
      <c r="I8" s="8">
        <v>5</v>
      </c>
      <c r="J8" s="8">
        <v>10</v>
      </c>
      <c r="K8" s="16">
        <v>0.6</v>
      </c>
      <c r="L8" s="8">
        <f>C36*K8</f>
        <v>87</v>
      </c>
      <c r="M8" s="3"/>
    </row>
    <row r="9" spans="1:13" ht="13.5" thickBot="1">
      <c r="A9" s="27" t="s">
        <v>22</v>
      </c>
      <c r="B9" s="28">
        <v>1</v>
      </c>
      <c r="C9" s="29" t="s">
        <v>23</v>
      </c>
      <c r="D9" s="40">
        <v>0.7</v>
      </c>
      <c r="E9" s="36">
        <f t="shared" si="0"/>
        <v>101.5</v>
      </c>
      <c r="F9" s="45">
        <f t="shared" si="1"/>
        <v>94.5</v>
      </c>
      <c r="G9" s="9" t="s">
        <v>4</v>
      </c>
      <c r="H9" s="49"/>
      <c r="I9" s="23"/>
      <c r="J9" s="23"/>
      <c r="K9" s="24"/>
      <c r="L9" s="23"/>
      <c r="M9" s="3"/>
    </row>
    <row r="10" spans="1:13" ht="13.5" thickBot="1">
      <c r="A10" s="26"/>
      <c r="B10" s="9">
        <v>1</v>
      </c>
      <c r="C10" s="9">
        <v>2</v>
      </c>
      <c r="D10" s="39">
        <v>0.85</v>
      </c>
      <c r="E10" s="35">
        <f t="shared" si="0"/>
        <v>123.25</v>
      </c>
      <c r="F10" s="44">
        <f t="shared" si="1"/>
        <v>114.75</v>
      </c>
      <c r="G10" s="9" t="s">
        <v>4</v>
      </c>
    </row>
    <row r="11" spans="1:13" ht="13.5" thickBot="1">
      <c r="A11" s="30" t="s">
        <v>22</v>
      </c>
      <c r="B11" s="31">
        <v>1</v>
      </c>
      <c r="C11" s="32" t="s">
        <v>24</v>
      </c>
      <c r="D11" s="41">
        <v>0.75</v>
      </c>
      <c r="E11" s="36">
        <f t="shared" si="0"/>
        <v>108.75</v>
      </c>
      <c r="F11" s="46">
        <f t="shared" si="1"/>
        <v>101.25</v>
      </c>
      <c r="G11" s="9" t="s">
        <v>4</v>
      </c>
      <c r="H11" s="125" t="s">
        <v>37</v>
      </c>
      <c r="I11" s="126"/>
      <c r="J11" s="126"/>
      <c r="K11" s="126"/>
      <c r="L11" s="126"/>
      <c r="M11" s="127"/>
    </row>
    <row r="12" spans="1:13">
      <c r="A12" s="10">
        <v>2</v>
      </c>
      <c r="B12" s="9">
        <v>8</v>
      </c>
      <c r="C12" s="9">
        <v>3</v>
      </c>
      <c r="D12" s="39">
        <v>0.6</v>
      </c>
      <c r="E12" s="34">
        <f t="shared" si="0"/>
        <v>87</v>
      </c>
      <c r="F12" s="44">
        <f t="shared" si="1"/>
        <v>81</v>
      </c>
      <c r="G12" s="9" t="s">
        <v>4</v>
      </c>
      <c r="H12" s="2"/>
      <c r="I12" s="6"/>
      <c r="J12" s="6"/>
      <c r="K12" s="6"/>
      <c r="L12" s="6"/>
      <c r="M12" s="6"/>
    </row>
    <row r="13" spans="1:13" ht="13.5" thickBot="1">
      <c r="A13" s="11"/>
      <c r="B13" s="11">
        <v>5</v>
      </c>
      <c r="C13" s="11">
        <v>5</v>
      </c>
      <c r="D13" s="42">
        <v>0.8</v>
      </c>
      <c r="E13" s="37">
        <f t="shared" si="0"/>
        <v>116</v>
      </c>
      <c r="F13" s="47">
        <f t="shared" si="1"/>
        <v>108</v>
      </c>
      <c r="G13" s="11" t="s">
        <v>5</v>
      </c>
      <c r="H13" s="6"/>
      <c r="I13" s="6"/>
      <c r="J13" s="6"/>
      <c r="K13" s="6"/>
      <c r="L13" s="6"/>
      <c r="M13" s="6"/>
    </row>
    <row r="14" spans="1:13" ht="13.5" thickBot="1">
      <c r="A14" s="10">
        <v>3</v>
      </c>
      <c r="B14" s="10">
        <v>8</v>
      </c>
      <c r="C14" s="10">
        <v>3</v>
      </c>
      <c r="D14" s="38">
        <v>0.7</v>
      </c>
      <c r="E14" s="34">
        <f t="shared" si="0"/>
        <v>101.5</v>
      </c>
      <c r="F14" s="43">
        <f t="shared" si="1"/>
        <v>94.5</v>
      </c>
      <c r="G14" s="10" t="s">
        <v>4</v>
      </c>
      <c r="H14" s="125" t="s">
        <v>47</v>
      </c>
      <c r="I14" s="126"/>
      <c r="J14" s="126"/>
      <c r="K14" s="126"/>
      <c r="L14" s="126"/>
      <c r="M14" s="127"/>
    </row>
    <row r="15" spans="1:13" ht="13.5" thickBot="1">
      <c r="A15" s="11"/>
      <c r="B15" s="11">
        <v>5</v>
      </c>
      <c r="C15" s="11">
        <v>5</v>
      </c>
      <c r="D15" s="42">
        <v>0.8</v>
      </c>
      <c r="E15" s="37">
        <f t="shared" si="0"/>
        <v>116</v>
      </c>
      <c r="F15" s="47">
        <f t="shared" si="1"/>
        <v>108</v>
      </c>
      <c r="G15" s="9" t="s">
        <v>4</v>
      </c>
      <c r="H15" s="8" t="s">
        <v>16</v>
      </c>
      <c r="I15" s="8" t="s">
        <v>2</v>
      </c>
      <c r="J15" s="8" t="s">
        <v>0</v>
      </c>
      <c r="K15" s="8" t="s">
        <v>3</v>
      </c>
      <c r="L15" s="8" t="s">
        <v>15</v>
      </c>
      <c r="M15" s="8" t="s">
        <v>9</v>
      </c>
    </row>
    <row r="16" spans="1:13" ht="13.5" thickBot="1">
      <c r="A16" s="10">
        <v>4</v>
      </c>
      <c r="B16" s="10">
        <v>8</v>
      </c>
      <c r="C16" s="10">
        <v>3</v>
      </c>
      <c r="D16" s="38">
        <v>0.75</v>
      </c>
      <c r="E16" s="34">
        <f t="shared" si="0"/>
        <v>108.75</v>
      </c>
      <c r="F16" s="43">
        <f t="shared" si="1"/>
        <v>101.25</v>
      </c>
      <c r="G16" s="10" t="s">
        <v>4</v>
      </c>
      <c r="H16" s="96" t="s">
        <v>13</v>
      </c>
      <c r="I16" s="11">
        <v>3</v>
      </c>
      <c r="J16" s="11">
        <v>12</v>
      </c>
      <c r="K16" s="12">
        <v>0.75</v>
      </c>
      <c r="L16" s="85">
        <f>K16*$B$37</f>
        <v>37.5</v>
      </c>
      <c r="M16" s="11" t="s">
        <v>12</v>
      </c>
    </row>
    <row r="17" spans="1:13" ht="13.5" thickBot="1">
      <c r="A17" s="11"/>
      <c r="B17" s="11">
        <v>5</v>
      </c>
      <c r="C17" s="11">
        <v>5</v>
      </c>
      <c r="D17" s="42">
        <v>0.8</v>
      </c>
      <c r="E17" s="37">
        <f t="shared" si="0"/>
        <v>116</v>
      </c>
      <c r="F17" s="47">
        <f t="shared" si="1"/>
        <v>108</v>
      </c>
      <c r="G17" s="9" t="s">
        <v>4</v>
      </c>
      <c r="H17" s="97" t="s">
        <v>25</v>
      </c>
      <c r="I17" s="8">
        <v>3</v>
      </c>
      <c r="J17" s="8">
        <v>12</v>
      </c>
      <c r="K17" s="16">
        <v>0.75</v>
      </c>
      <c r="L17" s="79">
        <f>K17*$B$40</f>
        <v>37.5</v>
      </c>
      <c r="M17" s="8" t="s">
        <v>12</v>
      </c>
    </row>
    <row r="18" spans="1:13" ht="13.5" thickBot="1">
      <c r="A18" s="10">
        <v>5</v>
      </c>
      <c r="B18" s="10">
        <v>8</v>
      </c>
      <c r="C18" s="10">
        <v>3</v>
      </c>
      <c r="D18" s="38">
        <v>0.85</v>
      </c>
      <c r="E18" s="34">
        <f t="shared" si="0"/>
        <v>123.25</v>
      </c>
      <c r="F18" s="43">
        <f t="shared" si="1"/>
        <v>114.75</v>
      </c>
      <c r="G18" s="10" t="s">
        <v>4</v>
      </c>
      <c r="H18" s="96" t="s">
        <v>14</v>
      </c>
      <c r="I18" s="11">
        <v>3</v>
      </c>
      <c r="J18" s="11">
        <v>12</v>
      </c>
      <c r="K18" s="12">
        <v>0.75</v>
      </c>
      <c r="L18" s="85">
        <f>$B$41*K18</f>
        <v>150</v>
      </c>
      <c r="M18" s="8" t="s">
        <v>12</v>
      </c>
    </row>
    <row r="19" spans="1:13" ht="13.5" thickBot="1">
      <c r="A19" s="11"/>
      <c r="B19" s="11">
        <v>5</v>
      </c>
      <c r="C19" s="11">
        <v>5</v>
      </c>
      <c r="D19" s="42">
        <v>0.8</v>
      </c>
      <c r="E19" s="37">
        <f t="shared" si="0"/>
        <v>116</v>
      </c>
      <c r="F19" s="47">
        <f t="shared" si="1"/>
        <v>108</v>
      </c>
      <c r="G19" s="11" t="s">
        <v>4</v>
      </c>
      <c r="H19" s="98" t="s">
        <v>45</v>
      </c>
      <c r="I19" s="80">
        <v>5</v>
      </c>
      <c r="J19" s="80">
        <v>10</v>
      </c>
      <c r="K19" s="81">
        <v>0.75</v>
      </c>
      <c r="L19" s="79">
        <f>$B$39*K19</f>
        <v>75</v>
      </c>
    </row>
    <row r="20" spans="1:13" ht="13.5" thickBot="1">
      <c r="A20" s="9">
        <v>6</v>
      </c>
      <c r="B20" s="9">
        <v>8</v>
      </c>
      <c r="C20" s="9">
        <v>3</v>
      </c>
      <c r="D20" s="39">
        <v>0.75</v>
      </c>
      <c r="E20" s="35">
        <f t="shared" si="0"/>
        <v>108.75</v>
      </c>
      <c r="F20" s="44">
        <f t="shared" si="1"/>
        <v>101.25</v>
      </c>
      <c r="G20" s="9" t="s">
        <v>6</v>
      </c>
      <c r="H20" s="99" t="s">
        <v>46</v>
      </c>
      <c r="I20" s="80">
        <v>4</v>
      </c>
      <c r="J20" s="80">
        <v>10</v>
      </c>
      <c r="K20" s="81">
        <v>0.5</v>
      </c>
      <c r="L20" s="79">
        <f>$B$38*K20</f>
        <v>50</v>
      </c>
    </row>
    <row r="21" spans="1:13" ht="13.5" thickBot="1">
      <c r="A21" s="9"/>
      <c r="B21" s="9">
        <v>5</v>
      </c>
      <c r="C21" s="9">
        <v>3</v>
      </c>
      <c r="D21" s="39">
        <v>0.85</v>
      </c>
      <c r="E21" s="35">
        <f t="shared" si="0"/>
        <v>123.25</v>
      </c>
      <c r="F21" s="44">
        <f t="shared" si="1"/>
        <v>114.75</v>
      </c>
      <c r="G21" s="9" t="s">
        <v>7</v>
      </c>
      <c r="H21" s="100" t="s">
        <v>49</v>
      </c>
      <c r="I21" s="91">
        <v>5</v>
      </c>
      <c r="J21" s="91">
        <v>5</v>
      </c>
      <c r="K21" s="92">
        <v>0.5</v>
      </c>
      <c r="L21" s="22">
        <f>$B$36*K21</f>
        <v>67.5</v>
      </c>
    </row>
    <row r="22" spans="1:13" ht="13.5" thickBot="1">
      <c r="A22" s="9"/>
      <c r="B22" s="9">
        <v>3</v>
      </c>
      <c r="C22" s="9">
        <v>3</v>
      </c>
      <c r="D22" s="39">
        <v>0.9</v>
      </c>
      <c r="E22" s="35">
        <f t="shared" si="0"/>
        <v>130.5</v>
      </c>
      <c r="F22" s="44">
        <f t="shared" si="1"/>
        <v>121.5</v>
      </c>
      <c r="G22" s="9"/>
      <c r="H22" s="99" t="s">
        <v>50</v>
      </c>
      <c r="I22" s="80">
        <v>5</v>
      </c>
      <c r="J22" s="80" t="s">
        <v>51</v>
      </c>
      <c r="K22" s="81">
        <v>1.25</v>
      </c>
      <c r="L22" s="79">
        <f>$B$36*K22</f>
        <v>168.75</v>
      </c>
    </row>
    <row r="23" spans="1:13" ht="13.5" thickBot="1">
      <c r="A23" s="11"/>
      <c r="B23" s="11">
        <v>2</v>
      </c>
      <c r="C23" s="11">
        <v>2</v>
      </c>
      <c r="D23" s="42">
        <v>0.95</v>
      </c>
      <c r="E23" s="37">
        <f t="shared" si="0"/>
        <v>137.75</v>
      </c>
      <c r="F23" s="47">
        <f t="shared" si="1"/>
        <v>128.25</v>
      </c>
      <c r="G23" s="11" t="s">
        <v>8</v>
      </c>
      <c r="H23" s="101" t="s">
        <v>52</v>
      </c>
      <c r="I23" s="93">
        <v>3</v>
      </c>
      <c r="J23" s="93">
        <v>3</v>
      </c>
      <c r="K23" s="94">
        <v>1.25</v>
      </c>
      <c r="L23" s="85">
        <f>$B$36*K23</f>
        <v>168.75</v>
      </c>
    </row>
    <row r="24" spans="1:13" ht="13.5" thickBot="1">
      <c r="A24" s="122" t="s">
        <v>40</v>
      </c>
      <c r="B24" s="25">
        <v>1</v>
      </c>
      <c r="C24" s="25">
        <v>15</v>
      </c>
      <c r="D24" s="83">
        <v>0.25</v>
      </c>
      <c r="E24" s="34">
        <f t="shared" si="0"/>
        <v>36.25</v>
      </c>
      <c r="F24" s="43">
        <f t="shared" si="1"/>
        <v>33.75</v>
      </c>
      <c r="G24" s="17"/>
      <c r="H24" s="100" t="s">
        <v>53</v>
      </c>
      <c r="I24" s="53"/>
      <c r="J24" s="53"/>
      <c r="K24" s="53"/>
      <c r="L24" s="54"/>
    </row>
    <row r="25" spans="1:13" ht="13.5" thickBot="1">
      <c r="A25" s="123"/>
      <c r="B25" s="26">
        <v>1</v>
      </c>
      <c r="C25" s="26">
        <v>10</v>
      </c>
      <c r="D25" s="84">
        <v>0.4</v>
      </c>
      <c r="E25" s="35">
        <f t="shared" si="0"/>
        <v>58</v>
      </c>
      <c r="F25" s="44">
        <f t="shared" si="1"/>
        <v>54</v>
      </c>
      <c r="G25" s="17"/>
      <c r="H25" s="99" t="s">
        <v>54</v>
      </c>
      <c r="I25" s="20"/>
      <c r="J25" s="20"/>
      <c r="K25" s="20"/>
      <c r="L25" s="21"/>
    </row>
    <row r="26" spans="1:13" ht="13.5" thickBot="1">
      <c r="A26" s="123"/>
      <c r="B26" s="26">
        <v>1</v>
      </c>
      <c r="C26" s="26">
        <v>8</v>
      </c>
      <c r="D26" s="84">
        <v>0.5</v>
      </c>
      <c r="E26" s="35">
        <f t="shared" si="0"/>
        <v>72.5</v>
      </c>
      <c r="F26" s="44">
        <f t="shared" si="1"/>
        <v>67.5</v>
      </c>
      <c r="G26" s="17"/>
      <c r="H26" s="101" t="s">
        <v>55</v>
      </c>
      <c r="I26" s="95"/>
      <c r="J26" s="95"/>
      <c r="K26" s="95"/>
      <c r="L26" s="57"/>
    </row>
    <row r="27" spans="1:13" ht="13.5" thickBot="1">
      <c r="A27" s="123"/>
      <c r="B27" s="26">
        <v>1</v>
      </c>
      <c r="C27" s="26">
        <v>7</v>
      </c>
      <c r="D27" s="84">
        <v>0.6</v>
      </c>
      <c r="E27" s="35">
        <f t="shared" si="0"/>
        <v>87</v>
      </c>
      <c r="F27" s="44">
        <f t="shared" si="1"/>
        <v>81</v>
      </c>
      <c r="G27" s="17"/>
      <c r="H27" s="1"/>
    </row>
    <row r="28" spans="1:13">
      <c r="A28" s="123"/>
      <c r="B28" s="26">
        <v>1</v>
      </c>
      <c r="C28" s="26">
        <v>5</v>
      </c>
      <c r="D28" s="84">
        <v>0.7</v>
      </c>
      <c r="E28" s="35">
        <f t="shared" si="0"/>
        <v>101.5</v>
      </c>
      <c r="F28" s="44">
        <f t="shared" si="1"/>
        <v>94.5</v>
      </c>
      <c r="G28" s="17"/>
      <c r="H28" s="105" t="s">
        <v>57</v>
      </c>
      <c r="I28" s="68" t="s">
        <v>56</v>
      </c>
      <c r="J28" s="102"/>
      <c r="K28" s="69"/>
      <c r="L28" s="54"/>
    </row>
    <row r="29" spans="1:13">
      <c r="A29" s="123"/>
      <c r="B29" s="26">
        <v>1</v>
      </c>
      <c r="C29" s="26">
        <v>3</v>
      </c>
      <c r="D29" s="84">
        <v>0.8</v>
      </c>
      <c r="E29" s="35">
        <f t="shared" si="0"/>
        <v>116</v>
      </c>
      <c r="F29" s="44">
        <f t="shared" si="1"/>
        <v>108</v>
      </c>
      <c r="G29" s="17"/>
      <c r="H29" s="106" t="s">
        <v>58</v>
      </c>
      <c r="I29" s="50" t="s">
        <v>59</v>
      </c>
      <c r="J29" s="71"/>
      <c r="K29" s="70"/>
      <c r="L29" s="56"/>
    </row>
    <row r="30" spans="1:13" ht="13.5" thickBot="1">
      <c r="A30" s="123"/>
      <c r="B30" s="26">
        <v>1</v>
      </c>
      <c r="C30" s="26">
        <v>1</v>
      </c>
      <c r="D30" s="84">
        <v>0.9</v>
      </c>
      <c r="E30" s="35">
        <f t="shared" si="0"/>
        <v>130.5</v>
      </c>
      <c r="F30" s="44">
        <f t="shared" si="1"/>
        <v>121.5</v>
      </c>
      <c r="G30" s="17"/>
      <c r="H30" s="107" t="s">
        <v>60</v>
      </c>
      <c r="I30" s="61" t="s">
        <v>61</v>
      </c>
      <c r="J30" s="104"/>
      <c r="K30" s="77"/>
      <c r="L30" s="57"/>
    </row>
    <row r="31" spans="1:13">
      <c r="A31" s="123"/>
      <c r="B31" s="26">
        <v>1</v>
      </c>
      <c r="C31" s="26">
        <v>1</v>
      </c>
      <c r="D31" s="84">
        <v>0.95</v>
      </c>
      <c r="E31" s="35">
        <f t="shared" si="0"/>
        <v>137.75</v>
      </c>
      <c r="F31" s="44">
        <f t="shared" si="1"/>
        <v>128.25</v>
      </c>
      <c r="G31" s="17"/>
      <c r="H31" s="1"/>
    </row>
    <row r="32" spans="1:13">
      <c r="A32" s="123"/>
      <c r="B32" s="26">
        <v>1</v>
      </c>
      <c r="C32" s="26">
        <v>1</v>
      </c>
      <c r="D32" s="84">
        <v>1</v>
      </c>
      <c r="E32" s="35">
        <f t="shared" si="0"/>
        <v>145</v>
      </c>
      <c r="F32" s="44">
        <f t="shared" si="1"/>
        <v>135</v>
      </c>
      <c r="G32" s="17"/>
      <c r="H32" s="1"/>
    </row>
    <row r="33" spans="1:8" ht="13.5" thickBot="1">
      <c r="A33" s="124"/>
      <c r="B33" s="82">
        <v>1</v>
      </c>
      <c r="C33" s="82">
        <v>1</v>
      </c>
      <c r="D33" s="12">
        <v>1.05</v>
      </c>
      <c r="E33" s="37">
        <f t="shared" si="0"/>
        <v>152.25</v>
      </c>
      <c r="F33" s="47">
        <f t="shared" si="1"/>
        <v>141.75</v>
      </c>
      <c r="G33" s="17"/>
      <c r="H33" s="1"/>
    </row>
    <row r="34" spans="1:8" ht="13.5" thickBot="1">
      <c r="A34" s="17"/>
      <c r="B34" s="17"/>
      <c r="C34" s="17"/>
      <c r="D34" s="18"/>
      <c r="E34" s="18"/>
      <c r="F34" s="17"/>
      <c r="G34" s="17"/>
      <c r="H34" s="1"/>
    </row>
    <row r="35" spans="1:8" ht="13.5" thickBot="1">
      <c r="A35" s="8" t="s">
        <v>19</v>
      </c>
      <c r="B35" s="7" t="s">
        <v>20</v>
      </c>
      <c r="C35" s="4"/>
      <c r="D35" s="5"/>
      <c r="E35" s="5" t="s">
        <v>26</v>
      </c>
      <c r="F35" s="4"/>
      <c r="G35" s="4"/>
      <c r="H35" s="1"/>
    </row>
    <row r="36" spans="1:8" ht="13.5" thickBot="1">
      <c r="A36" s="7" t="s">
        <v>17</v>
      </c>
      <c r="B36" s="51">
        <v>135</v>
      </c>
      <c r="C36" s="51">
        <v>145</v>
      </c>
      <c r="D36" s="5"/>
      <c r="E36" s="1" t="s">
        <v>28</v>
      </c>
      <c r="F36" s="4"/>
      <c r="G36" s="4"/>
      <c r="H36" s="1"/>
    </row>
    <row r="37" spans="1:8" ht="13.5" thickBot="1">
      <c r="A37" s="7" t="s">
        <v>13</v>
      </c>
      <c r="B37" s="51">
        <v>50</v>
      </c>
      <c r="C37" s="1"/>
      <c r="D37" s="1"/>
      <c r="E37" s="1" t="s">
        <v>27</v>
      </c>
      <c r="F37" s="1"/>
      <c r="G37" s="1"/>
      <c r="H37" s="1"/>
    </row>
    <row r="38" spans="1:8" ht="13.5" thickBot="1">
      <c r="A38" s="7" t="s">
        <v>46</v>
      </c>
      <c r="B38" s="51">
        <v>100</v>
      </c>
      <c r="C38" s="1"/>
      <c r="D38" s="1"/>
      <c r="E38" s="1" t="s">
        <v>29</v>
      </c>
      <c r="F38" s="1"/>
      <c r="G38" s="1"/>
      <c r="H38" s="1"/>
    </row>
    <row r="39" spans="1:8" ht="13.5" thickBot="1">
      <c r="A39" s="7" t="s">
        <v>45</v>
      </c>
      <c r="B39" s="51">
        <v>100</v>
      </c>
      <c r="C39" s="1"/>
      <c r="D39" s="1"/>
      <c r="E39" s="1" t="s">
        <v>39</v>
      </c>
      <c r="F39" s="1"/>
      <c r="G39" s="1"/>
      <c r="H39" s="1"/>
    </row>
    <row r="40" spans="1:8" ht="13.5" thickBot="1">
      <c r="A40" s="7" t="s">
        <v>18</v>
      </c>
      <c r="B40" s="51">
        <v>50</v>
      </c>
    </row>
    <row r="41" spans="1:8" ht="13.5" thickBot="1">
      <c r="A41" s="7" t="s">
        <v>14</v>
      </c>
      <c r="B41" s="51">
        <v>200</v>
      </c>
    </row>
    <row r="42" spans="1:8" ht="13.5" thickBot="1"/>
    <row r="43" spans="1:8" ht="13.5" thickBot="1">
      <c r="A43" s="14" t="s">
        <v>38</v>
      </c>
      <c r="B43" s="15"/>
      <c r="C43" s="15"/>
      <c r="D43" s="15"/>
      <c r="E43" s="15"/>
      <c r="F43" s="15"/>
      <c r="G43" s="13"/>
    </row>
    <row r="44" spans="1:8" ht="13.5" thickBot="1">
      <c r="A44" s="19" t="s">
        <v>21</v>
      </c>
      <c r="B44" s="20"/>
      <c r="C44" s="20"/>
      <c r="D44" s="21"/>
      <c r="E44" s="33"/>
    </row>
  </sheetData>
  <mergeCells count="6">
    <mergeCell ref="A1:L1"/>
    <mergeCell ref="A24:A33"/>
    <mergeCell ref="A3:G3"/>
    <mergeCell ref="H3:M3"/>
    <mergeCell ref="H11:M11"/>
    <mergeCell ref="H14:M14"/>
  </mergeCells>
  <phoneticPr fontId="2" type="noConversion"/>
  <printOptions horizontalCentered="1" verticalCentered="1" gridLines="1"/>
  <pageMargins left="0.5" right="0.5" top="0.5" bottom="0.5" header="0.5" footer="0.5"/>
  <pageSetup scale="93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workbookViewId="0">
      <selection activeCell="C5" sqref="C5:C48"/>
    </sheetView>
  </sheetViews>
  <sheetFormatPr defaultRowHeight="12.75"/>
  <cols>
    <col min="6" max="6" width="9.85546875" bestFit="1" customWidth="1"/>
  </cols>
  <sheetData>
    <row r="1" spans="1:13" ht="21" thickBot="1">
      <c r="A1" s="119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1"/>
    </row>
    <row r="2" spans="1:13">
      <c r="B2" s="52" t="s">
        <v>35</v>
      </c>
      <c r="C2" s="58"/>
      <c r="D2" s="65"/>
      <c r="E2" s="137" t="s">
        <v>36</v>
      </c>
      <c r="F2" s="137"/>
      <c r="G2" s="138"/>
      <c r="H2" s="134" t="s">
        <v>41</v>
      </c>
      <c r="I2" s="135"/>
      <c r="J2" s="135"/>
      <c r="K2" s="135"/>
      <c r="L2" s="136"/>
      <c r="M2" s="71"/>
    </row>
    <row r="3" spans="1:13" ht="13.5" thickBot="1">
      <c r="B3" s="55" t="s">
        <v>30</v>
      </c>
      <c r="C3" s="4"/>
      <c r="D3" s="63"/>
      <c r="E3" s="139" t="s">
        <v>30</v>
      </c>
      <c r="F3" s="140"/>
      <c r="G3" s="141"/>
      <c r="H3" s="90"/>
      <c r="I3" s="61"/>
      <c r="J3" s="61"/>
      <c r="K3" s="61"/>
      <c r="L3" s="89"/>
      <c r="M3" s="71"/>
    </row>
    <row r="4" spans="1:13" ht="13.5" thickBot="1">
      <c r="A4" s="8" t="s">
        <v>1</v>
      </c>
      <c r="B4" s="19" t="s">
        <v>31</v>
      </c>
      <c r="C4" s="51">
        <v>210</v>
      </c>
      <c r="D4" s="108" t="s">
        <v>0</v>
      </c>
      <c r="E4" s="19" t="s">
        <v>31</v>
      </c>
      <c r="F4" s="51">
        <v>210</v>
      </c>
      <c r="G4" s="108" t="s">
        <v>0</v>
      </c>
      <c r="H4" s="62" t="s">
        <v>42</v>
      </c>
      <c r="I4" s="68"/>
      <c r="J4" s="68"/>
      <c r="K4" s="68"/>
      <c r="L4" s="86"/>
      <c r="M4" s="71"/>
    </row>
    <row r="5" spans="1:13">
      <c r="A5" s="131">
        <v>1</v>
      </c>
      <c r="B5" s="74">
        <v>0.5</v>
      </c>
      <c r="C5" s="110">
        <f>$C$4*B5</f>
        <v>105</v>
      </c>
      <c r="D5" s="69">
        <v>10</v>
      </c>
      <c r="E5" s="74">
        <v>0.55000000000000004</v>
      </c>
      <c r="F5" s="110">
        <f>$F$4*E5</f>
        <v>115.50000000000001</v>
      </c>
      <c r="G5" s="69">
        <v>10</v>
      </c>
      <c r="H5" s="87" t="s">
        <v>43</v>
      </c>
      <c r="I5" s="50"/>
      <c r="J5" s="50"/>
      <c r="K5" s="50"/>
      <c r="L5" s="88"/>
      <c r="M5" s="71"/>
    </row>
    <row r="6" spans="1:13">
      <c r="A6" s="132"/>
      <c r="B6" s="75">
        <v>0.55000000000000004</v>
      </c>
      <c r="C6" s="111">
        <f t="shared" ref="C6:C48" si="0">$C$4*B6</f>
        <v>115.50000000000001</v>
      </c>
      <c r="D6" s="70">
        <v>10</v>
      </c>
      <c r="E6" s="75">
        <v>0.65</v>
      </c>
      <c r="F6" s="111">
        <f t="shared" ref="F6:F9" si="1">$F$4*E6</f>
        <v>136.5</v>
      </c>
      <c r="G6" s="70">
        <v>10</v>
      </c>
      <c r="H6" s="55" t="s">
        <v>44</v>
      </c>
      <c r="I6" s="50"/>
      <c r="J6" s="50"/>
      <c r="K6" s="50"/>
      <c r="L6" s="88"/>
      <c r="M6" s="71"/>
    </row>
    <row r="7" spans="1:13">
      <c r="A7" s="132"/>
      <c r="B7" s="75">
        <v>0.6</v>
      </c>
      <c r="C7" s="111">
        <f t="shared" si="0"/>
        <v>126</v>
      </c>
      <c r="D7" s="70">
        <v>10</v>
      </c>
      <c r="E7" s="75">
        <v>0.75</v>
      </c>
      <c r="F7" s="111">
        <f t="shared" si="1"/>
        <v>157.5</v>
      </c>
      <c r="G7" s="70">
        <v>10</v>
      </c>
      <c r="H7" s="55" t="s">
        <v>48</v>
      </c>
      <c r="I7" s="50"/>
      <c r="J7" s="50"/>
      <c r="K7" s="50"/>
      <c r="L7" s="88"/>
      <c r="M7" s="71"/>
    </row>
    <row r="8" spans="1:13">
      <c r="A8" s="132"/>
      <c r="B8" s="75">
        <v>0.65</v>
      </c>
      <c r="C8" s="111">
        <f t="shared" si="0"/>
        <v>136.5</v>
      </c>
      <c r="D8" s="70">
        <v>10</v>
      </c>
      <c r="E8" s="75">
        <v>0.75</v>
      </c>
      <c r="F8" s="111">
        <f t="shared" si="1"/>
        <v>157.5</v>
      </c>
      <c r="G8" s="70">
        <v>10</v>
      </c>
      <c r="H8" s="55" t="s">
        <v>62</v>
      </c>
      <c r="I8" s="50"/>
      <c r="J8" s="50"/>
      <c r="K8" s="50"/>
      <c r="L8" s="88"/>
      <c r="M8" s="71"/>
    </row>
    <row r="9" spans="1:13" ht="13.5" thickBot="1">
      <c r="A9" s="133"/>
      <c r="B9" s="76">
        <v>0.7</v>
      </c>
      <c r="C9" s="112">
        <f t="shared" si="0"/>
        <v>147</v>
      </c>
      <c r="D9" s="77">
        <v>10</v>
      </c>
      <c r="E9" s="76">
        <v>0.75</v>
      </c>
      <c r="F9" s="112">
        <f t="shared" si="1"/>
        <v>157.5</v>
      </c>
      <c r="G9" s="77">
        <v>10</v>
      </c>
      <c r="H9" s="103" t="s">
        <v>63</v>
      </c>
      <c r="I9" s="61"/>
      <c r="J9" s="61"/>
      <c r="K9" s="61"/>
      <c r="L9" s="89"/>
      <c r="M9" s="71"/>
    </row>
    <row r="10" spans="1:13" ht="13.5" thickBot="1">
      <c r="A10" s="131">
        <v>2</v>
      </c>
      <c r="B10" s="74">
        <v>0.55000000000000004</v>
      </c>
      <c r="C10" s="110">
        <f t="shared" si="0"/>
        <v>115.50000000000001</v>
      </c>
      <c r="D10" s="69">
        <v>10</v>
      </c>
      <c r="E10" s="73"/>
      <c r="F10" s="50"/>
      <c r="G10" s="50"/>
      <c r="H10" s="71"/>
      <c r="I10" s="50"/>
      <c r="J10" s="50"/>
      <c r="K10" s="50"/>
      <c r="L10" s="71"/>
      <c r="M10" s="71"/>
    </row>
    <row r="11" spans="1:13">
      <c r="A11" s="132"/>
      <c r="B11" s="75">
        <v>0.6</v>
      </c>
      <c r="C11" s="111">
        <f t="shared" si="0"/>
        <v>126</v>
      </c>
      <c r="D11" s="70">
        <v>10</v>
      </c>
      <c r="E11" s="73"/>
      <c r="F11" s="52" t="s">
        <v>57</v>
      </c>
      <c r="G11" s="68" t="s">
        <v>56</v>
      </c>
      <c r="H11" s="102"/>
      <c r="I11" s="69"/>
      <c r="J11" s="50"/>
      <c r="K11" s="50"/>
      <c r="L11" s="71"/>
      <c r="M11" s="71"/>
    </row>
    <row r="12" spans="1:13">
      <c r="A12" s="132"/>
      <c r="B12" s="75">
        <v>0.65</v>
      </c>
      <c r="C12" s="111">
        <f t="shared" si="0"/>
        <v>136.5</v>
      </c>
      <c r="D12" s="70">
        <v>10</v>
      </c>
      <c r="E12" s="73"/>
      <c r="F12" s="55" t="s">
        <v>58</v>
      </c>
      <c r="G12" s="50" t="s">
        <v>59</v>
      </c>
      <c r="H12" s="71"/>
      <c r="I12" s="70"/>
      <c r="J12" s="50"/>
      <c r="K12" s="50"/>
      <c r="L12" s="71"/>
      <c r="M12" s="71"/>
    </row>
    <row r="13" spans="1:13" ht="13.5" thickBot="1">
      <c r="A13" s="132"/>
      <c r="B13" s="75">
        <v>0.7</v>
      </c>
      <c r="C13" s="111">
        <f t="shared" si="0"/>
        <v>147</v>
      </c>
      <c r="D13" s="70">
        <v>10</v>
      </c>
      <c r="E13" s="73"/>
      <c r="F13" s="103" t="s">
        <v>60</v>
      </c>
      <c r="G13" s="61" t="s">
        <v>61</v>
      </c>
      <c r="H13" s="104"/>
      <c r="I13" s="77"/>
      <c r="J13" s="50"/>
      <c r="K13" s="50"/>
      <c r="L13" s="71"/>
      <c r="M13" s="71"/>
    </row>
    <row r="14" spans="1:13" ht="13.5" thickBot="1">
      <c r="A14" s="133"/>
      <c r="B14" s="76">
        <v>0.75</v>
      </c>
      <c r="C14" s="112">
        <f t="shared" si="0"/>
        <v>157.5</v>
      </c>
      <c r="D14" s="77">
        <v>10</v>
      </c>
      <c r="E14" s="73"/>
      <c r="F14" s="50"/>
      <c r="G14" s="50"/>
      <c r="H14" s="71"/>
      <c r="I14" s="50"/>
      <c r="J14" s="50"/>
      <c r="K14" s="50"/>
      <c r="L14" s="71"/>
      <c r="M14" s="71"/>
    </row>
    <row r="15" spans="1:13">
      <c r="A15" s="128">
        <v>3</v>
      </c>
      <c r="B15" s="74">
        <v>0.7</v>
      </c>
      <c r="C15" s="110">
        <f t="shared" si="0"/>
        <v>147</v>
      </c>
      <c r="D15" s="69">
        <v>8</v>
      </c>
      <c r="E15" s="73"/>
      <c r="F15" s="50"/>
      <c r="G15" s="50"/>
      <c r="H15" s="71"/>
      <c r="I15" s="50"/>
      <c r="J15" s="50"/>
      <c r="K15" s="50"/>
      <c r="L15" s="71"/>
      <c r="M15" s="71"/>
    </row>
    <row r="16" spans="1:13">
      <c r="A16" s="129"/>
      <c r="B16" s="75">
        <v>0.75</v>
      </c>
      <c r="C16" s="111">
        <f t="shared" si="0"/>
        <v>157.5</v>
      </c>
      <c r="D16" s="70">
        <v>8</v>
      </c>
      <c r="E16" s="73"/>
      <c r="F16" s="50"/>
      <c r="G16" s="50"/>
      <c r="H16" s="71"/>
      <c r="I16" s="50"/>
      <c r="J16" s="50"/>
      <c r="K16" s="50"/>
      <c r="L16" s="71"/>
      <c r="M16" s="71"/>
    </row>
    <row r="17" spans="1:13">
      <c r="A17" s="129"/>
      <c r="B17" s="75">
        <v>0.8</v>
      </c>
      <c r="C17" s="111">
        <f t="shared" si="0"/>
        <v>168</v>
      </c>
      <c r="D17" s="70">
        <v>6</v>
      </c>
      <c r="E17" s="73"/>
      <c r="F17" s="50"/>
      <c r="G17" s="50"/>
      <c r="H17" s="71"/>
      <c r="I17" s="50"/>
      <c r="J17" s="50"/>
      <c r="K17" s="50"/>
      <c r="L17" s="71"/>
      <c r="M17" s="71"/>
    </row>
    <row r="18" spans="1:13">
      <c r="A18" s="129"/>
      <c r="B18" s="75">
        <v>0.85</v>
      </c>
      <c r="C18" s="111">
        <f t="shared" si="0"/>
        <v>178.5</v>
      </c>
      <c r="D18" s="70">
        <v>5</v>
      </c>
      <c r="E18" s="73"/>
      <c r="F18" s="50"/>
      <c r="G18" s="50"/>
      <c r="H18" s="71"/>
      <c r="I18" s="50"/>
      <c r="J18" s="50"/>
      <c r="K18" s="50"/>
      <c r="L18" s="71"/>
      <c r="M18" s="71"/>
    </row>
    <row r="19" spans="1:13">
      <c r="A19" s="129"/>
      <c r="B19" s="75">
        <v>0.88</v>
      </c>
      <c r="C19" s="111">
        <f>$C$4*B19</f>
        <v>184.8</v>
      </c>
      <c r="D19" s="70">
        <v>5</v>
      </c>
      <c r="E19" s="73"/>
      <c r="F19" s="50"/>
      <c r="G19" s="50"/>
      <c r="H19" s="71"/>
      <c r="I19" s="50"/>
      <c r="J19" s="50"/>
      <c r="K19" s="50"/>
      <c r="L19" s="71"/>
      <c r="M19" s="71"/>
    </row>
    <row r="20" spans="1:13">
      <c r="A20" s="129"/>
      <c r="B20" s="75">
        <v>0.92</v>
      </c>
      <c r="C20" s="111">
        <f>$C$4*B20</f>
        <v>193.20000000000002</v>
      </c>
      <c r="D20" s="70">
        <v>3</v>
      </c>
      <c r="E20" s="73"/>
      <c r="F20" s="50"/>
      <c r="G20" s="50"/>
      <c r="H20" s="71"/>
      <c r="I20" s="50"/>
      <c r="J20" s="50"/>
      <c r="K20" s="50"/>
      <c r="L20" s="71"/>
      <c r="M20" s="71"/>
    </row>
    <row r="21" spans="1:13" ht="13.5" thickBot="1">
      <c r="A21" s="130"/>
      <c r="B21" s="76">
        <v>0.7</v>
      </c>
      <c r="C21" s="112">
        <f>$C$4*B21</f>
        <v>147</v>
      </c>
      <c r="D21" s="77">
        <v>12</v>
      </c>
      <c r="E21" s="73"/>
      <c r="F21" s="50"/>
      <c r="G21" s="50"/>
      <c r="H21" s="71"/>
      <c r="I21" s="50"/>
      <c r="J21" s="50"/>
      <c r="K21" s="50"/>
      <c r="L21" s="71"/>
      <c r="M21" s="71"/>
    </row>
    <row r="22" spans="1:13">
      <c r="A22" s="128">
        <v>4</v>
      </c>
      <c r="B22" s="75">
        <v>0.75</v>
      </c>
      <c r="C22" s="111">
        <f t="shared" si="0"/>
        <v>157.5</v>
      </c>
      <c r="D22" s="70">
        <v>8</v>
      </c>
      <c r="E22" s="73"/>
      <c r="F22" s="50"/>
      <c r="G22" s="50"/>
      <c r="H22" s="71"/>
      <c r="I22" s="50"/>
      <c r="J22" s="50"/>
      <c r="K22" s="50"/>
      <c r="L22" s="71"/>
      <c r="M22" s="71"/>
    </row>
    <row r="23" spans="1:13">
      <c r="A23" s="129"/>
      <c r="B23" s="75">
        <v>0.8</v>
      </c>
      <c r="C23" s="111">
        <f t="shared" si="0"/>
        <v>168</v>
      </c>
      <c r="D23" s="70">
        <v>6</v>
      </c>
      <c r="E23" s="73"/>
      <c r="F23" s="50"/>
      <c r="G23" s="50"/>
      <c r="H23" s="71"/>
      <c r="I23" s="50"/>
      <c r="J23" s="50"/>
      <c r="K23" s="50"/>
      <c r="L23" s="71"/>
      <c r="M23" s="71"/>
    </row>
    <row r="24" spans="1:13">
      <c r="A24" s="129"/>
      <c r="B24" s="75">
        <v>0.85</v>
      </c>
      <c r="C24" s="111">
        <f t="shared" si="0"/>
        <v>178.5</v>
      </c>
      <c r="D24" s="70">
        <v>6</v>
      </c>
      <c r="E24" s="73"/>
      <c r="F24" s="50"/>
      <c r="G24" s="50"/>
      <c r="H24" s="71"/>
      <c r="I24" s="50"/>
      <c r="J24" s="50"/>
      <c r="K24" s="50"/>
      <c r="L24" s="71"/>
      <c r="M24" s="71"/>
    </row>
    <row r="25" spans="1:13">
      <c r="A25" s="129"/>
      <c r="B25" s="75">
        <v>0.9</v>
      </c>
      <c r="C25" s="111">
        <f t="shared" si="0"/>
        <v>189</v>
      </c>
      <c r="D25" s="70">
        <v>5</v>
      </c>
      <c r="E25" s="73"/>
      <c r="F25" s="50"/>
      <c r="G25" s="50"/>
      <c r="H25" s="71"/>
      <c r="I25" s="50"/>
      <c r="J25" s="50"/>
      <c r="K25" s="50"/>
      <c r="L25" s="71"/>
      <c r="M25" s="71"/>
    </row>
    <row r="26" spans="1:13">
      <c r="A26" s="129"/>
      <c r="B26" s="75">
        <v>0.95</v>
      </c>
      <c r="C26" s="111">
        <f>$C$4*B26</f>
        <v>199.5</v>
      </c>
      <c r="D26" s="70">
        <v>5</v>
      </c>
      <c r="E26" s="73"/>
      <c r="F26" s="50"/>
      <c r="G26" s="50"/>
      <c r="H26" s="71"/>
      <c r="I26" s="50"/>
      <c r="J26" s="50"/>
      <c r="K26" s="50"/>
      <c r="L26" s="71"/>
      <c r="M26" s="71"/>
    </row>
    <row r="27" spans="1:13">
      <c r="A27" s="129"/>
      <c r="B27" s="75">
        <v>0.98</v>
      </c>
      <c r="C27" s="111">
        <f>$C$4*B27</f>
        <v>205.79999999999998</v>
      </c>
      <c r="D27" s="70">
        <v>3</v>
      </c>
      <c r="E27" s="73"/>
      <c r="F27" s="50"/>
      <c r="G27" s="50"/>
      <c r="H27" s="71"/>
      <c r="I27" s="50"/>
      <c r="J27" s="50"/>
      <c r="K27" s="50"/>
      <c r="L27" s="71"/>
      <c r="M27" s="71"/>
    </row>
    <row r="28" spans="1:13" ht="13.5" thickBot="1">
      <c r="A28" s="130"/>
      <c r="B28" s="76">
        <v>0.75</v>
      </c>
      <c r="C28" s="112">
        <f>$C$4*B28</f>
        <v>157.5</v>
      </c>
      <c r="D28" s="77">
        <v>12</v>
      </c>
      <c r="E28" s="73"/>
      <c r="F28" s="50"/>
      <c r="G28" s="50"/>
      <c r="H28" s="71"/>
      <c r="I28" s="50"/>
      <c r="J28" s="50"/>
      <c r="K28" s="50"/>
      <c r="L28" s="71"/>
      <c r="M28" s="71"/>
    </row>
    <row r="29" spans="1:13">
      <c r="A29" s="128">
        <v>5</v>
      </c>
      <c r="B29" s="75">
        <v>0.8</v>
      </c>
      <c r="C29" s="111">
        <f t="shared" si="0"/>
        <v>168</v>
      </c>
      <c r="D29" s="70">
        <v>8</v>
      </c>
      <c r="E29" s="73"/>
      <c r="F29" s="50"/>
      <c r="G29" s="50"/>
      <c r="H29" s="71"/>
      <c r="I29" s="50"/>
      <c r="J29" s="50"/>
      <c r="K29" s="50"/>
      <c r="L29" s="71"/>
      <c r="M29" s="71"/>
    </row>
    <row r="30" spans="1:13">
      <c r="A30" s="129"/>
      <c r="B30" s="75">
        <v>0.85</v>
      </c>
      <c r="C30" s="111">
        <f t="shared" si="0"/>
        <v>178.5</v>
      </c>
      <c r="D30" s="70">
        <v>6</v>
      </c>
      <c r="E30" s="73"/>
      <c r="F30" s="50"/>
      <c r="G30" s="50"/>
      <c r="H30" s="71"/>
      <c r="I30" s="50"/>
      <c r="J30" s="50"/>
      <c r="K30" s="50"/>
      <c r="L30" s="71"/>
      <c r="M30" s="71"/>
    </row>
    <row r="31" spans="1:13">
      <c r="A31" s="129"/>
      <c r="B31" s="75">
        <v>0.9</v>
      </c>
      <c r="C31" s="111">
        <f t="shared" si="0"/>
        <v>189</v>
      </c>
      <c r="D31" s="70">
        <v>6</v>
      </c>
      <c r="E31" s="73"/>
      <c r="F31" s="50"/>
      <c r="G31" s="50"/>
      <c r="H31" s="71"/>
      <c r="I31" s="50"/>
      <c r="J31" s="50"/>
      <c r="K31" s="50"/>
      <c r="L31" s="71"/>
      <c r="M31" s="71"/>
    </row>
    <row r="32" spans="1:13">
      <c r="A32" s="129"/>
      <c r="B32" s="75">
        <v>0.95</v>
      </c>
      <c r="C32" s="111">
        <f t="shared" si="0"/>
        <v>199.5</v>
      </c>
      <c r="D32" s="70">
        <v>5</v>
      </c>
      <c r="E32" s="73"/>
      <c r="F32" s="50"/>
      <c r="G32" s="50"/>
      <c r="H32" s="71"/>
      <c r="I32" s="50"/>
      <c r="J32" s="50"/>
      <c r="K32" s="50"/>
      <c r="L32" s="71"/>
      <c r="M32" s="71"/>
    </row>
    <row r="33" spans="1:13">
      <c r="A33" s="129"/>
      <c r="B33" s="75">
        <v>0.98</v>
      </c>
      <c r="C33" s="111">
        <f>$C$4*B33</f>
        <v>205.79999999999998</v>
      </c>
      <c r="D33" s="70">
        <v>3</v>
      </c>
      <c r="E33" s="73"/>
      <c r="F33" s="50"/>
      <c r="G33" s="50"/>
      <c r="H33" s="71"/>
      <c r="I33" s="50"/>
      <c r="J33" s="50"/>
      <c r="K33" s="50"/>
      <c r="L33" s="71"/>
      <c r="M33" s="71"/>
    </row>
    <row r="34" spans="1:13" ht="13.5" thickBot="1">
      <c r="A34" s="130"/>
      <c r="B34" s="76">
        <v>0.8</v>
      </c>
      <c r="C34" s="112">
        <f>$C$4*B34</f>
        <v>168</v>
      </c>
      <c r="D34" s="77">
        <v>12</v>
      </c>
      <c r="E34" s="73"/>
      <c r="F34" s="50"/>
      <c r="G34" s="50"/>
      <c r="H34" s="71"/>
      <c r="I34" s="50"/>
      <c r="J34" s="50"/>
      <c r="K34" s="50"/>
      <c r="L34" s="71"/>
      <c r="M34" s="71"/>
    </row>
    <row r="35" spans="1:13">
      <c r="A35" s="131">
        <v>6</v>
      </c>
      <c r="B35" s="74">
        <v>0.8</v>
      </c>
      <c r="C35" s="110">
        <f t="shared" si="0"/>
        <v>168</v>
      </c>
      <c r="D35" s="69">
        <v>8</v>
      </c>
      <c r="E35" s="73"/>
      <c r="F35" s="50"/>
      <c r="G35" s="50"/>
      <c r="H35" s="71"/>
      <c r="I35" s="50"/>
      <c r="J35" s="50"/>
      <c r="K35" s="50"/>
      <c r="L35" s="71"/>
      <c r="M35" s="71"/>
    </row>
    <row r="36" spans="1:13">
      <c r="A36" s="132"/>
      <c r="B36" s="75">
        <v>0.85</v>
      </c>
      <c r="C36" s="111">
        <f t="shared" si="0"/>
        <v>178.5</v>
      </c>
      <c r="D36" s="70">
        <v>6</v>
      </c>
      <c r="E36" s="73"/>
      <c r="F36" s="50"/>
      <c r="G36" s="50"/>
      <c r="H36" s="71"/>
      <c r="I36" s="50"/>
      <c r="J36" s="50"/>
      <c r="K36" s="50"/>
      <c r="L36" s="71"/>
      <c r="M36" s="71"/>
    </row>
    <row r="37" spans="1:13">
      <c r="A37" s="132"/>
      <c r="B37" s="75">
        <v>0.9</v>
      </c>
      <c r="C37" s="111">
        <f t="shared" si="0"/>
        <v>189</v>
      </c>
      <c r="D37" s="70">
        <v>5</v>
      </c>
      <c r="E37" s="73"/>
      <c r="F37" s="50"/>
      <c r="G37" s="50"/>
      <c r="H37" s="71"/>
      <c r="I37" s="50"/>
      <c r="J37" s="50"/>
      <c r="K37" s="50"/>
      <c r="L37" s="71"/>
      <c r="M37" s="71"/>
    </row>
    <row r="38" spans="1:13">
      <c r="A38" s="132"/>
      <c r="B38" s="75">
        <v>0.93</v>
      </c>
      <c r="C38" s="111">
        <f t="shared" si="0"/>
        <v>195.3</v>
      </c>
      <c r="D38" s="70">
        <v>3</v>
      </c>
      <c r="E38" s="73"/>
      <c r="F38" s="50"/>
      <c r="G38" s="50"/>
      <c r="H38" s="71"/>
      <c r="I38" s="50"/>
      <c r="J38" s="50"/>
      <c r="K38" s="50"/>
      <c r="L38" s="71"/>
      <c r="M38" s="71"/>
    </row>
    <row r="39" spans="1:13">
      <c r="A39" s="132"/>
      <c r="B39" s="75">
        <v>0.93</v>
      </c>
      <c r="C39" s="111">
        <f t="shared" si="0"/>
        <v>195.3</v>
      </c>
      <c r="D39" s="70">
        <v>3</v>
      </c>
      <c r="E39" s="73"/>
      <c r="F39" s="50"/>
      <c r="G39" s="50"/>
      <c r="H39" s="71"/>
      <c r="I39" s="50"/>
      <c r="J39" s="50"/>
      <c r="K39" s="50"/>
      <c r="L39" s="71"/>
      <c r="M39" s="71"/>
    </row>
    <row r="40" spans="1:13">
      <c r="A40" s="132"/>
      <c r="B40" s="75">
        <v>0.96</v>
      </c>
      <c r="C40" s="111">
        <f t="shared" si="0"/>
        <v>201.6</v>
      </c>
      <c r="D40" s="70">
        <v>2</v>
      </c>
      <c r="E40" s="73"/>
      <c r="F40" s="50"/>
      <c r="G40" s="50"/>
      <c r="H40" s="71"/>
      <c r="I40" s="50"/>
      <c r="J40" s="50"/>
      <c r="K40" s="50"/>
      <c r="L40" s="71"/>
      <c r="M40" s="71"/>
    </row>
    <row r="41" spans="1:13">
      <c r="A41" s="132"/>
      <c r="B41" s="75">
        <v>0.99</v>
      </c>
      <c r="C41" s="111">
        <f t="shared" si="0"/>
        <v>207.9</v>
      </c>
      <c r="D41" s="70">
        <v>2</v>
      </c>
      <c r="E41" s="73"/>
      <c r="F41" s="50"/>
      <c r="G41" s="50"/>
      <c r="H41" s="71"/>
      <c r="I41" s="50"/>
      <c r="J41" s="50"/>
      <c r="K41" s="50"/>
      <c r="L41" s="71"/>
      <c r="M41" s="71"/>
    </row>
    <row r="42" spans="1:13" ht="13.5" thickBot="1">
      <c r="A42" s="133"/>
      <c r="B42" s="67">
        <v>0.8</v>
      </c>
      <c r="C42" s="146">
        <f t="shared" si="0"/>
        <v>168</v>
      </c>
      <c r="D42" s="64">
        <v>12</v>
      </c>
      <c r="E42" s="78"/>
      <c r="F42" s="4"/>
      <c r="G42" s="4"/>
      <c r="H42" s="33"/>
      <c r="I42" s="72"/>
      <c r="J42" s="50"/>
      <c r="K42" s="50"/>
      <c r="L42" s="71"/>
      <c r="M42" s="71"/>
    </row>
    <row r="43" spans="1:13">
      <c r="A43" s="128" t="s">
        <v>40</v>
      </c>
      <c r="B43" s="66">
        <v>0.8</v>
      </c>
      <c r="C43" s="147">
        <f t="shared" si="0"/>
        <v>168</v>
      </c>
      <c r="D43" s="65">
        <v>5</v>
      </c>
      <c r="E43" s="78"/>
      <c r="F43" s="4"/>
      <c r="G43" s="4"/>
      <c r="H43" s="33"/>
      <c r="I43" s="72"/>
      <c r="J43" s="50"/>
      <c r="K43" s="50"/>
      <c r="L43" s="71"/>
      <c r="M43" s="71"/>
    </row>
    <row r="44" spans="1:13">
      <c r="A44" s="129"/>
      <c r="B44" s="59">
        <v>0.92</v>
      </c>
      <c r="C44" s="113">
        <f t="shared" si="0"/>
        <v>193.20000000000002</v>
      </c>
      <c r="D44" s="63">
        <v>3</v>
      </c>
      <c r="E44" s="78"/>
      <c r="F44" s="4"/>
      <c r="G44" s="4"/>
      <c r="H44" s="33"/>
      <c r="I44" s="72"/>
      <c r="J44" s="50"/>
      <c r="K44" s="50"/>
      <c r="L44" s="71"/>
      <c r="M44" s="71"/>
    </row>
    <row r="45" spans="1:13">
      <c r="A45" s="129"/>
      <c r="B45" s="59">
        <v>0.95</v>
      </c>
      <c r="C45" s="113">
        <f t="shared" si="0"/>
        <v>199.5</v>
      </c>
      <c r="D45" s="63">
        <v>2</v>
      </c>
      <c r="E45" s="78"/>
      <c r="F45" s="4"/>
      <c r="G45" s="4"/>
      <c r="H45" s="33"/>
      <c r="I45" s="72"/>
      <c r="J45" s="50"/>
      <c r="K45" s="50"/>
      <c r="L45" s="71"/>
      <c r="M45" s="71"/>
    </row>
    <row r="46" spans="1:13">
      <c r="A46" s="129"/>
      <c r="B46" s="59">
        <v>0.98</v>
      </c>
      <c r="C46" s="113">
        <f t="shared" si="0"/>
        <v>205.79999999999998</v>
      </c>
      <c r="D46" s="63">
        <v>1</v>
      </c>
      <c r="E46" s="78"/>
      <c r="F46" s="4"/>
      <c r="G46" s="4"/>
      <c r="H46" s="33"/>
      <c r="I46" s="72"/>
      <c r="J46" s="50"/>
      <c r="K46" s="50"/>
      <c r="L46" s="71"/>
      <c r="M46" s="71"/>
    </row>
    <row r="47" spans="1:13">
      <c r="A47" s="129"/>
      <c r="B47" s="59">
        <v>1</v>
      </c>
      <c r="C47" s="113">
        <f t="shared" si="0"/>
        <v>210</v>
      </c>
      <c r="D47" s="63">
        <v>1</v>
      </c>
      <c r="E47" s="78"/>
      <c r="F47" s="4"/>
      <c r="G47" s="4"/>
      <c r="H47" s="33"/>
      <c r="I47" s="72"/>
      <c r="J47" s="50"/>
      <c r="K47" s="50"/>
      <c r="L47" s="71"/>
      <c r="M47" s="71"/>
    </row>
    <row r="48" spans="1:13" ht="13.5" thickBot="1">
      <c r="A48" s="130"/>
      <c r="B48" s="67">
        <v>1.05</v>
      </c>
      <c r="C48" s="146">
        <f t="shared" si="0"/>
        <v>220.5</v>
      </c>
      <c r="D48" s="64">
        <v>1</v>
      </c>
      <c r="E48" s="78"/>
      <c r="F48" s="4"/>
      <c r="G48" s="4"/>
      <c r="H48" s="33"/>
      <c r="I48" s="72"/>
      <c r="J48" s="50"/>
      <c r="K48" s="50"/>
      <c r="L48" s="71"/>
      <c r="M48" s="71"/>
    </row>
    <row r="49" spans="1:13">
      <c r="A49" s="33"/>
      <c r="B49" s="5"/>
      <c r="C49" s="4"/>
      <c r="D49" s="4"/>
      <c r="E49" s="4"/>
      <c r="F49" s="4"/>
      <c r="G49" s="4"/>
      <c r="H49" s="33"/>
      <c r="I49" s="5"/>
      <c r="J49" s="4"/>
      <c r="K49" s="4"/>
      <c r="L49" s="33"/>
      <c r="M49" s="33"/>
    </row>
    <row r="50" spans="1:13">
      <c r="A50" s="33"/>
      <c r="B50" s="72"/>
      <c r="C50" s="50"/>
      <c r="D50" s="60"/>
      <c r="E50" s="4"/>
      <c r="F50" s="4"/>
      <c r="G50" s="4"/>
      <c r="H50" s="33"/>
      <c r="I50" s="72"/>
      <c r="J50" s="50"/>
      <c r="K50" s="60"/>
      <c r="L50" s="4"/>
      <c r="M50" s="33"/>
    </row>
    <row r="51" spans="1:13">
      <c r="A51" s="33"/>
      <c r="B51" s="72"/>
      <c r="C51" s="50"/>
      <c r="D51" s="4"/>
      <c r="E51" s="4"/>
      <c r="F51" s="4"/>
      <c r="G51" s="4"/>
      <c r="H51" s="33"/>
      <c r="I51" s="72"/>
      <c r="J51" s="50"/>
      <c r="K51" s="4"/>
      <c r="L51" s="4"/>
      <c r="M51" s="33"/>
    </row>
  </sheetData>
  <mergeCells count="11">
    <mergeCell ref="A29:A34"/>
    <mergeCell ref="A35:A42"/>
    <mergeCell ref="A43:A48"/>
    <mergeCell ref="A1:L1"/>
    <mergeCell ref="H2:L2"/>
    <mergeCell ref="E2:G2"/>
    <mergeCell ref="E3:G3"/>
    <mergeCell ref="A5:A9"/>
    <mergeCell ref="A10:A14"/>
    <mergeCell ref="A15:A21"/>
    <mergeCell ref="A22:A28"/>
  </mergeCells>
  <phoneticPr fontId="2" type="noConversion"/>
  <printOptions horizontalCentered="1" verticalCentered="1" gridLines="1"/>
  <pageMargins left="0.5" right="0.5" top="0.5" bottom="0.5" header="0.5" footer="0.5"/>
  <pageSetup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workbookViewId="0">
      <selection activeCell="L30" sqref="L30"/>
    </sheetView>
  </sheetViews>
  <sheetFormatPr defaultRowHeight="12.75"/>
  <cols>
    <col min="8" max="8" width="14.85546875" bestFit="1" customWidth="1"/>
  </cols>
  <sheetData>
    <row r="1" spans="1:12" ht="21" thickBot="1">
      <c r="A1" s="119" t="s">
        <v>64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1"/>
    </row>
    <row r="2" spans="1:12">
      <c r="B2" s="52" t="s">
        <v>74</v>
      </c>
      <c r="C2" s="58"/>
      <c r="D2" s="65"/>
      <c r="E2" s="137" t="s">
        <v>73</v>
      </c>
      <c r="F2" s="137"/>
      <c r="G2" s="138"/>
      <c r="H2" s="134" t="s">
        <v>41</v>
      </c>
      <c r="I2" s="135"/>
      <c r="J2" s="135"/>
      <c r="K2" s="135"/>
      <c r="L2" s="136"/>
    </row>
    <row r="3" spans="1:12" ht="13.5" thickBot="1">
      <c r="B3" s="55" t="s">
        <v>32</v>
      </c>
      <c r="C3" s="4"/>
      <c r="D3" s="63"/>
      <c r="E3" s="139" t="s">
        <v>32</v>
      </c>
      <c r="F3" s="140"/>
      <c r="G3" s="141"/>
      <c r="H3" s="117"/>
      <c r="I3" s="50"/>
      <c r="J3" s="50"/>
      <c r="K3" s="50"/>
      <c r="L3" s="88"/>
    </row>
    <row r="4" spans="1:12" ht="13.5" thickBot="1">
      <c r="A4" s="8" t="s">
        <v>1</v>
      </c>
      <c r="B4" s="19" t="s">
        <v>31</v>
      </c>
      <c r="C4" s="109">
        <v>240</v>
      </c>
      <c r="D4" s="108" t="s">
        <v>0</v>
      </c>
      <c r="E4" s="19" t="s">
        <v>31</v>
      </c>
      <c r="F4" s="109">
        <v>240</v>
      </c>
      <c r="G4" s="114" t="s">
        <v>0</v>
      </c>
      <c r="H4" s="62" t="s">
        <v>67</v>
      </c>
      <c r="I4" s="68"/>
      <c r="J4" s="68"/>
      <c r="K4" s="68"/>
      <c r="L4" s="86"/>
    </row>
    <row r="5" spans="1:12">
      <c r="A5" s="131">
        <v>1</v>
      </c>
      <c r="B5" s="74">
        <v>0.5</v>
      </c>
      <c r="C5" s="110">
        <f>$C$4*B5</f>
        <v>120</v>
      </c>
      <c r="D5" s="69">
        <v>10</v>
      </c>
      <c r="E5" s="74">
        <v>0.5</v>
      </c>
      <c r="F5" s="110">
        <f>$F$4*E5</f>
        <v>120</v>
      </c>
      <c r="G5" s="68">
        <v>10</v>
      </c>
      <c r="H5" s="55" t="s">
        <v>68</v>
      </c>
      <c r="I5" s="50"/>
      <c r="J5" s="50"/>
      <c r="K5" s="50"/>
      <c r="L5" s="88"/>
    </row>
    <row r="6" spans="1:12">
      <c r="A6" s="132"/>
      <c r="B6" s="75">
        <v>0.6</v>
      </c>
      <c r="C6" s="111">
        <f t="shared" ref="C6:C35" si="0">$C$4*B6</f>
        <v>144</v>
      </c>
      <c r="D6" s="70">
        <v>10</v>
      </c>
      <c r="E6" s="75">
        <v>0.6</v>
      </c>
      <c r="F6" s="111">
        <f t="shared" ref="F6:F16" si="1">$F$4*E6</f>
        <v>144</v>
      </c>
      <c r="G6" s="50">
        <v>10</v>
      </c>
      <c r="H6" s="55" t="s">
        <v>69</v>
      </c>
      <c r="I6" s="50"/>
      <c r="J6" s="50"/>
      <c r="K6" s="50"/>
      <c r="L6" s="88"/>
    </row>
    <row r="7" spans="1:12">
      <c r="A7" s="132"/>
      <c r="B7" s="75">
        <v>0.7</v>
      </c>
      <c r="C7" s="111">
        <f t="shared" si="0"/>
        <v>168</v>
      </c>
      <c r="D7" s="70">
        <v>8</v>
      </c>
      <c r="E7" s="75">
        <v>0.7</v>
      </c>
      <c r="F7" s="111">
        <f t="shared" si="1"/>
        <v>168</v>
      </c>
      <c r="G7" s="50">
        <v>8</v>
      </c>
      <c r="H7" s="55" t="s">
        <v>70</v>
      </c>
      <c r="I7" s="50"/>
      <c r="J7" s="50"/>
      <c r="K7" s="50"/>
      <c r="L7" s="88"/>
    </row>
    <row r="8" spans="1:12">
      <c r="A8" s="132"/>
      <c r="B8" s="75">
        <v>0.8</v>
      </c>
      <c r="C8" s="111">
        <f t="shared" si="0"/>
        <v>192</v>
      </c>
      <c r="D8" s="70">
        <v>4</v>
      </c>
      <c r="E8" s="75">
        <v>0.8</v>
      </c>
      <c r="F8" s="111">
        <f t="shared" si="1"/>
        <v>192</v>
      </c>
      <c r="G8" s="50">
        <v>4</v>
      </c>
      <c r="H8" s="55" t="s">
        <v>71</v>
      </c>
      <c r="I8" s="50"/>
      <c r="J8" s="50"/>
      <c r="K8" s="50"/>
      <c r="L8" s="88"/>
    </row>
    <row r="9" spans="1:12">
      <c r="A9" s="132"/>
      <c r="B9" s="75">
        <v>0.8</v>
      </c>
      <c r="C9" s="111">
        <f t="shared" si="0"/>
        <v>192</v>
      </c>
      <c r="D9" s="70">
        <v>4</v>
      </c>
      <c r="E9" s="75">
        <v>0.8</v>
      </c>
      <c r="F9" s="111">
        <f t="shared" si="1"/>
        <v>192</v>
      </c>
      <c r="G9" s="50">
        <v>4</v>
      </c>
      <c r="H9" s="55" t="s">
        <v>55</v>
      </c>
      <c r="I9" s="50"/>
      <c r="J9" s="50"/>
      <c r="K9" s="50"/>
      <c r="L9" s="88"/>
    </row>
    <row r="10" spans="1:12" ht="13.5" thickBot="1">
      <c r="A10" s="133"/>
      <c r="B10" s="76">
        <v>0.8</v>
      </c>
      <c r="C10" s="112">
        <f t="shared" si="0"/>
        <v>192</v>
      </c>
      <c r="D10" s="77">
        <v>4</v>
      </c>
      <c r="E10" s="76">
        <v>0.8</v>
      </c>
      <c r="F10" s="112">
        <f t="shared" si="1"/>
        <v>192</v>
      </c>
      <c r="G10" s="61">
        <v>4</v>
      </c>
      <c r="H10" s="90"/>
      <c r="I10" s="61"/>
      <c r="J10" s="61"/>
      <c r="K10" s="61"/>
      <c r="L10" s="89"/>
    </row>
    <row r="11" spans="1:12" ht="13.5" thickBot="1">
      <c r="A11" s="131">
        <v>2</v>
      </c>
      <c r="B11" s="74">
        <v>0.5</v>
      </c>
      <c r="C11" s="110">
        <f t="shared" ref="C11:C16" si="2">$C$4*B11</f>
        <v>120</v>
      </c>
      <c r="D11" s="69">
        <v>10</v>
      </c>
      <c r="E11" s="74">
        <v>0.5</v>
      </c>
      <c r="F11" s="110">
        <f t="shared" si="1"/>
        <v>120</v>
      </c>
      <c r="G11" s="69">
        <v>10</v>
      </c>
      <c r="H11" s="71"/>
      <c r="I11" s="50"/>
      <c r="J11" s="50"/>
      <c r="K11" s="50"/>
      <c r="L11" s="71"/>
    </row>
    <row r="12" spans="1:12" ht="13.5" thickBot="1">
      <c r="A12" s="132"/>
      <c r="B12" s="75">
        <v>0.6</v>
      </c>
      <c r="C12" s="111">
        <f t="shared" si="2"/>
        <v>144</v>
      </c>
      <c r="D12" s="70">
        <v>10</v>
      </c>
      <c r="E12" s="75">
        <v>0.6</v>
      </c>
      <c r="F12" s="111">
        <f t="shared" si="1"/>
        <v>144</v>
      </c>
      <c r="G12" s="70">
        <v>10</v>
      </c>
      <c r="H12" s="143" t="s">
        <v>72</v>
      </c>
      <c r="I12" s="144"/>
      <c r="J12" s="144"/>
      <c r="K12" s="145"/>
      <c r="L12" s="71"/>
    </row>
    <row r="13" spans="1:12" ht="13.5" thickBot="1">
      <c r="A13" s="132"/>
      <c r="B13" s="75">
        <v>0.7</v>
      </c>
      <c r="C13" s="111">
        <f t="shared" si="2"/>
        <v>168</v>
      </c>
      <c r="D13" s="70">
        <v>10</v>
      </c>
      <c r="E13" s="75">
        <v>0.7</v>
      </c>
      <c r="F13" s="111">
        <f t="shared" si="1"/>
        <v>168</v>
      </c>
      <c r="G13" s="70">
        <v>10</v>
      </c>
      <c r="H13" s="68"/>
      <c r="I13" s="53"/>
      <c r="J13" s="53"/>
      <c r="K13" s="54"/>
      <c r="L13" s="71"/>
    </row>
    <row r="14" spans="1:12">
      <c r="A14" s="132"/>
      <c r="B14" s="75">
        <v>0.8</v>
      </c>
      <c r="C14" s="111">
        <f t="shared" si="2"/>
        <v>192</v>
      </c>
      <c r="D14" s="70">
        <v>6</v>
      </c>
      <c r="E14" s="75">
        <v>0.8</v>
      </c>
      <c r="F14" s="111">
        <f t="shared" si="1"/>
        <v>192</v>
      </c>
      <c r="G14" s="70">
        <v>6</v>
      </c>
      <c r="H14" s="68" t="s">
        <v>75</v>
      </c>
      <c r="I14" s="68" t="s">
        <v>56</v>
      </c>
      <c r="J14" s="102"/>
      <c r="K14" s="69"/>
      <c r="L14" s="71"/>
    </row>
    <row r="15" spans="1:12">
      <c r="A15" s="132"/>
      <c r="B15" s="75">
        <v>0.8</v>
      </c>
      <c r="C15" s="111">
        <f t="shared" si="2"/>
        <v>192</v>
      </c>
      <c r="D15" s="70">
        <v>6</v>
      </c>
      <c r="E15" s="75">
        <v>0.8</v>
      </c>
      <c r="F15" s="111">
        <f t="shared" si="1"/>
        <v>192</v>
      </c>
      <c r="G15" s="70">
        <v>6</v>
      </c>
      <c r="H15" s="50" t="s">
        <v>76</v>
      </c>
      <c r="I15" s="50" t="s">
        <v>59</v>
      </c>
      <c r="J15" s="71"/>
      <c r="K15" s="70"/>
      <c r="L15" s="71"/>
    </row>
    <row r="16" spans="1:12" ht="13.5" thickBot="1">
      <c r="A16" s="133"/>
      <c r="B16" s="76">
        <v>0.8</v>
      </c>
      <c r="C16" s="112">
        <f t="shared" si="2"/>
        <v>192</v>
      </c>
      <c r="D16" s="77">
        <v>6</v>
      </c>
      <c r="E16" s="76">
        <v>0.8</v>
      </c>
      <c r="F16" s="112">
        <f t="shared" si="1"/>
        <v>192</v>
      </c>
      <c r="G16" s="77">
        <v>6</v>
      </c>
      <c r="H16" s="61" t="s">
        <v>60</v>
      </c>
      <c r="I16" s="61" t="s">
        <v>61</v>
      </c>
      <c r="J16" s="104"/>
      <c r="K16" s="77"/>
      <c r="L16" s="71"/>
    </row>
    <row r="17" spans="1:12" ht="13.5" thickBot="1">
      <c r="A17" s="128">
        <v>3</v>
      </c>
      <c r="B17" s="74">
        <v>0.5</v>
      </c>
      <c r="C17" s="110">
        <f t="shared" si="0"/>
        <v>120</v>
      </c>
      <c r="D17" s="69">
        <v>10</v>
      </c>
      <c r="E17" s="74">
        <v>0.5</v>
      </c>
      <c r="F17" s="110">
        <f t="shared" ref="F17:F20" si="3">$C$4*E17</f>
        <v>120</v>
      </c>
      <c r="G17" s="69">
        <v>10</v>
      </c>
      <c r="L17" s="71"/>
    </row>
    <row r="18" spans="1:12" ht="13.5" thickBot="1">
      <c r="A18" s="129"/>
      <c r="B18" s="75">
        <v>0.6</v>
      </c>
      <c r="C18" s="111">
        <f t="shared" si="0"/>
        <v>144</v>
      </c>
      <c r="D18" s="70">
        <v>10</v>
      </c>
      <c r="E18" s="75">
        <v>0.6</v>
      </c>
      <c r="F18" s="111">
        <f t="shared" si="3"/>
        <v>144</v>
      </c>
      <c r="G18" s="70">
        <v>10</v>
      </c>
      <c r="H18" s="19" t="s">
        <v>77</v>
      </c>
      <c r="I18" s="114"/>
      <c r="J18" s="114"/>
      <c r="K18" s="114"/>
      <c r="L18" s="118"/>
    </row>
    <row r="19" spans="1:12">
      <c r="A19" s="129"/>
      <c r="B19" s="75">
        <v>0.7</v>
      </c>
      <c r="C19" s="111">
        <f t="shared" si="0"/>
        <v>168</v>
      </c>
      <c r="D19" s="70">
        <v>10</v>
      </c>
      <c r="E19" s="75">
        <v>0.7</v>
      </c>
      <c r="F19" s="111">
        <f t="shared" si="3"/>
        <v>168</v>
      </c>
      <c r="G19" s="70">
        <v>10</v>
      </c>
      <c r="H19" s="71"/>
      <c r="I19" s="50"/>
      <c r="J19" s="50"/>
      <c r="K19" s="50"/>
      <c r="L19" s="71"/>
    </row>
    <row r="20" spans="1:12">
      <c r="A20" s="129"/>
      <c r="B20" s="75">
        <v>0.8</v>
      </c>
      <c r="C20" s="111">
        <f t="shared" si="0"/>
        <v>192</v>
      </c>
      <c r="D20" s="70">
        <v>8</v>
      </c>
      <c r="E20" s="75">
        <v>0.8</v>
      </c>
      <c r="F20" s="111">
        <f t="shared" si="3"/>
        <v>192</v>
      </c>
      <c r="G20" s="70">
        <v>8</v>
      </c>
      <c r="H20" s="71"/>
      <c r="I20" s="50"/>
      <c r="J20" s="50"/>
      <c r="K20" s="50"/>
      <c r="L20" s="71"/>
    </row>
    <row r="21" spans="1:12">
      <c r="A21" s="129"/>
      <c r="B21" s="75">
        <v>0.8</v>
      </c>
      <c r="C21" s="111">
        <f>$C$4*B21</f>
        <v>192</v>
      </c>
      <c r="D21" s="70">
        <v>8</v>
      </c>
      <c r="E21" s="75">
        <v>0.8</v>
      </c>
      <c r="F21" s="111">
        <f t="shared" ref="F21:F35" si="4">$C$4*E21</f>
        <v>192</v>
      </c>
      <c r="G21" s="70">
        <v>8</v>
      </c>
      <c r="H21" s="71"/>
      <c r="I21" s="50"/>
      <c r="J21" s="50"/>
      <c r="K21" s="50"/>
      <c r="L21" s="71"/>
    </row>
    <row r="22" spans="1:12" ht="13.5" thickBot="1">
      <c r="A22" s="130"/>
      <c r="B22" s="76">
        <v>0.8</v>
      </c>
      <c r="C22" s="112">
        <f>$C$4*B22</f>
        <v>192</v>
      </c>
      <c r="D22" s="77">
        <v>8</v>
      </c>
      <c r="E22" s="76">
        <v>0.8</v>
      </c>
      <c r="F22" s="112">
        <f t="shared" si="4"/>
        <v>192</v>
      </c>
      <c r="G22" s="77">
        <v>8</v>
      </c>
      <c r="H22" s="71"/>
      <c r="I22" s="50"/>
      <c r="J22" s="50"/>
      <c r="K22" s="50"/>
      <c r="L22" s="71"/>
    </row>
    <row r="23" spans="1:12">
      <c r="A23" s="128">
        <v>4</v>
      </c>
      <c r="B23" s="74">
        <v>0.85</v>
      </c>
      <c r="C23" s="110">
        <f t="shared" si="0"/>
        <v>204</v>
      </c>
      <c r="D23" s="69">
        <v>5</v>
      </c>
      <c r="E23" s="115">
        <v>0.8</v>
      </c>
      <c r="F23" s="110">
        <f t="shared" si="4"/>
        <v>192</v>
      </c>
      <c r="G23" s="69">
        <v>8</v>
      </c>
      <c r="H23" s="71"/>
      <c r="I23" s="50"/>
      <c r="J23" s="50"/>
      <c r="K23" s="50"/>
      <c r="L23" s="71"/>
    </row>
    <row r="24" spans="1:12">
      <c r="A24" s="129"/>
      <c r="B24" s="75">
        <v>0.85</v>
      </c>
      <c r="C24" s="111">
        <f t="shared" si="0"/>
        <v>204</v>
      </c>
      <c r="D24" s="70">
        <v>5</v>
      </c>
      <c r="E24" s="73">
        <v>0.9</v>
      </c>
      <c r="F24" s="111">
        <f t="shared" si="4"/>
        <v>216</v>
      </c>
      <c r="G24" s="70">
        <v>4</v>
      </c>
      <c r="H24" s="71"/>
      <c r="I24" s="50"/>
      <c r="J24" s="50"/>
      <c r="K24" s="50"/>
      <c r="L24" s="71"/>
    </row>
    <row r="25" spans="1:12">
      <c r="A25" s="129"/>
      <c r="B25" s="75">
        <v>0.85</v>
      </c>
      <c r="C25" s="111">
        <f t="shared" si="0"/>
        <v>204</v>
      </c>
      <c r="D25" s="70">
        <v>5</v>
      </c>
      <c r="E25" s="73">
        <v>0.9</v>
      </c>
      <c r="F25" s="111">
        <f t="shared" si="4"/>
        <v>216</v>
      </c>
      <c r="G25" s="70">
        <v>4</v>
      </c>
      <c r="H25" s="71"/>
      <c r="I25" s="50"/>
      <c r="J25" s="50"/>
      <c r="K25" s="50"/>
      <c r="L25" s="71"/>
    </row>
    <row r="26" spans="1:12">
      <c r="A26" s="129"/>
      <c r="B26" s="75">
        <v>0.85</v>
      </c>
      <c r="C26" s="111">
        <f t="shared" si="0"/>
        <v>204</v>
      </c>
      <c r="D26" s="70">
        <v>5</v>
      </c>
      <c r="E26" s="73">
        <v>0.9</v>
      </c>
      <c r="F26" s="111">
        <f t="shared" si="4"/>
        <v>216</v>
      </c>
      <c r="G26" s="70">
        <v>4</v>
      </c>
      <c r="H26" s="71"/>
      <c r="I26" s="50"/>
      <c r="J26" s="50"/>
      <c r="K26" s="50"/>
      <c r="L26" s="71"/>
    </row>
    <row r="27" spans="1:12" ht="13.5" thickBot="1">
      <c r="A27" s="129"/>
      <c r="B27" s="76">
        <v>0.85</v>
      </c>
      <c r="C27" s="112">
        <f>$C$4*B27</f>
        <v>204</v>
      </c>
      <c r="D27" s="77">
        <v>5</v>
      </c>
      <c r="E27" s="116">
        <v>0.9</v>
      </c>
      <c r="F27" s="112">
        <f t="shared" si="4"/>
        <v>216</v>
      </c>
      <c r="G27" s="77">
        <v>4</v>
      </c>
      <c r="H27" s="71"/>
      <c r="I27" s="50"/>
      <c r="J27" s="50"/>
      <c r="K27" s="50"/>
      <c r="L27" s="71"/>
    </row>
    <row r="28" spans="1:12">
      <c r="A28" s="131">
        <v>5</v>
      </c>
      <c r="B28" s="74">
        <v>0.8</v>
      </c>
      <c r="C28" s="110">
        <f t="shared" si="0"/>
        <v>192</v>
      </c>
      <c r="D28" s="69">
        <v>8</v>
      </c>
      <c r="E28" s="115">
        <v>0.95</v>
      </c>
      <c r="F28" s="110">
        <f t="shared" si="4"/>
        <v>228</v>
      </c>
      <c r="G28" s="69">
        <v>3</v>
      </c>
      <c r="H28" s="71"/>
      <c r="I28" s="50"/>
      <c r="J28" s="50"/>
      <c r="K28" s="50"/>
      <c r="L28" s="71"/>
    </row>
    <row r="29" spans="1:12">
      <c r="A29" s="132"/>
      <c r="B29" s="75">
        <v>0.8</v>
      </c>
      <c r="C29" s="111">
        <f t="shared" si="0"/>
        <v>192</v>
      </c>
      <c r="D29" s="70">
        <v>8</v>
      </c>
      <c r="E29" s="73">
        <v>0.95</v>
      </c>
      <c r="F29" s="111">
        <f t="shared" si="4"/>
        <v>228</v>
      </c>
      <c r="G29" s="70">
        <v>3</v>
      </c>
      <c r="H29" s="71"/>
      <c r="I29" s="50"/>
      <c r="J29" s="50"/>
      <c r="K29" s="50"/>
      <c r="L29" s="71"/>
    </row>
    <row r="30" spans="1:12" ht="13.5" thickBot="1">
      <c r="A30" s="133"/>
      <c r="B30" s="76">
        <v>0.8</v>
      </c>
      <c r="C30" s="112">
        <f t="shared" si="0"/>
        <v>192</v>
      </c>
      <c r="D30" s="77">
        <v>8</v>
      </c>
      <c r="E30" s="116">
        <v>0.95</v>
      </c>
      <c r="F30" s="112">
        <f t="shared" si="4"/>
        <v>228</v>
      </c>
      <c r="G30" s="77">
        <v>3</v>
      </c>
      <c r="H30" s="71"/>
      <c r="I30" s="50"/>
      <c r="J30" s="50"/>
      <c r="K30" s="50"/>
      <c r="L30" s="71"/>
    </row>
    <row r="31" spans="1:12">
      <c r="A31" s="131">
        <v>6</v>
      </c>
      <c r="B31" s="74">
        <v>0.8</v>
      </c>
      <c r="C31" s="110">
        <f t="shared" si="0"/>
        <v>192</v>
      </c>
      <c r="D31" s="69">
        <v>6</v>
      </c>
      <c r="E31" s="115">
        <v>0.8</v>
      </c>
      <c r="F31" s="110">
        <f t="shared" si="4"/>
        <v>192</v>
      </c>
      <c r="G31" s="69">
        <v>6</v>
      </c>
      <c r="H31" s="71"/>
      <c r="I31" s="50"/>
      <c r="J31" s="50"/>
      <c r="K31" s="50"/>
      <c r="L31" s="71"/>
    </row>
    <row r="32" spans="1:12">
      <c r="A32" s="132"/>
      <c r="B32" s="75">
        <v>0.9</v>
      </c>
      <c r="C32" s="111">
        <f t="shared" si="0"/>
        <v>216</v>
      </c>
      <c r="D32" s="70">
        <v>2</v>
      </c>
      <c r="E32" s="73">
        <v>0.9</v>
      </c>
      <c r="F32" s="111">
        <f t="shared" si="4"/>
        <v>216</v>
      </c>
      <c r="G32" s="70">
        <v>2</v>
      </c>
      <c r="H32" s="71"/>
      <c r="I32" s="50"/>
      <c r="J32" s="50"/>
      <c r="K32" s="50"/>
      <c r="L32" s="71"/>
    </row>
    <row r="33" spans="1:12">
      <c r="A33" s="132"/>
      <c r="B33" s="75">
        <v>0.95</v>
      </c>
      <c r="C33" s="111">
        <f t="shared" si="0"/>
        <v>228</v>
      </c>
      <c r="D33" s="70">
        <v>2</v>
      </c>
      <c r="E33" s="73">
        <v>0.95</v>
      </c>
      <c r="F33" s="111">
        <f t="shared" si="4"/>
        <v>228</v>
      </c>
      <c r="G33" s="70">
        <v>1</v>
      </c>
      <c r="H33" s="71"/>
      <c r="I33" s="50"/>
      <c r="J33" s="50"/>
      <c r="K33" s="50"/>
      <c r="L33" s="71"/>
    </row>
    <row r="34" spans="1:12">
      <c r="A34" s="132"/>
      <c r="B34" s="75">
        <v>1</v>
      </c>
      <c r="C34" s="111">
        <f t="shared" si="0"/>
        <v>240</v>
      </c>
      <c r="D34" s="70">
        <v>2</v>
      </c>
      <c r="E34" s="73">
        <v>1</v>
      </c>
      <c r="F34" s="111">
        <f t="shared" si="4"/>
        <v>240</v>
      </c>
      <c r="G34" s="70">
        <v>1</v>
      </c>
      <c r="H34" s="71"/>
      <c r="I34" s="50"/>
      <c r="J34" s="50"/>
      <c r="K34" s="50"/>
      <c r="L34" s="71"/>
    </row>
    <row r="35" spans="1:12" ht="13.5" thickBot="1">
      <c r="A35" s="133"/>
      <c r="B35" s="76">
        <v>1</v>
      </c>
      <c r="C35" s="112">
        <f t="shared" si="0"/>
        <v>240</v>
      </c>
      <c r="D35" s="77">
        <v>2</v>
      </c>
      <c r="E35" s="116">
        <v>1.05</v>
      </c>
      <c r="F35" s="112">
        <f t="shared" si="4"/>
        <v>252</v>
      </c>
      <c r="G35" s="77">
        <v>1</v>
      </c>
      <c r="H35" s="71"/>
      <c r="I35" s="50"/>
      <c r="J35" s="50"/>
      <c r="K35" s="50"/>
      <c r="L35" s="71"/>
    </row>
    <row r="36" spans="1:12">
      <c r="A36" s="142"/>
      <c r="B36" s="5"/>
      <c r="C36" s="113"/>
      <c r="D36" s="4"/>
      <c r="E36" s="78"/>
      <c r="F36" s="113"/>
      <c r="G36" s="4"/>
      <c r="H36" s="33"/>
      <c r="I36" s="72"/>
      <c r="J36" s="50"/>
      <c r="K36" s="50"/>
      <c r="L36" s="71"/>
    </row>
    <row r="37" spans="1:12">
      <c r="A37" s="142"/>
      <c r="B37" s="5"/>
      <c r="C37" s="113"/>
      <c r="D37" s="4"/>
      <c r="E37" s="78"/>
      <c r="F37" s="113"/>
      <c r="G37" s="4"/>
      <c r="H37" s="33"/>
      <c r="I37" s="72"/>
      <c r="J37" s="50"/>
      <c r="K37" s="50"/>
      <c r="L37" s="71"/>
    </row>
    <row r="38" spans="1:12">
      <c r="A38" s="142"/>
      <c r="B38" s="5"/>
      <c r="C38" s="113"/>
      <c r="D38" s="4"/>
      <c r="E38" s="78"/>
      <c r="F38" s="113"/>
      <c r="G38" s="4"/>
      <c r="H38" s="33"/>
      <c r="I38" s="72"/>
      <c r="J38" s="50"/>
      <c r="K38" s="50"/>
      <c r="L38" s="71"/>
    </row>
    <row r="39" spans="1:12">
      <c r="A39" s="142"/>
      <c r="B39" s="5"/>
      <c r="C39" s="113"/>
      <c r="D39" s="4"/>
      <c r="E39" s="78"/>
      <c r="F39" s="113"/>
      <c r="G39" s="4"/>
      <c r="H39" s="33"/>
      <c r="I39" s="72"/>
      <c r="J39" s="50"/>
      <c r="K39" s="50"/>
      <c r="L39" s="71"/>
    </row>
    <row r="40" spans="1:12">
      <c r="A40" s="142"/>
      <c r="B40" s="5"/>
      <c r="C40" s="113"/>
      <c r="D40" s="4"/>
      <c r="E40" s="78"/>
      <c r="F40" s="113"/>
      <c r="G40" s="4"/>
      <c r="H40" s="33"/>
      <c r="I40" s="72"/>
      <c r="J40" s="50"/>
      <c r="K40" s="50"/>
      <c r="L40" s="71"/>
    </row>
    <row r="41" spans="1:12">
      <c r="A41" s="142"/>
      <c r="B41" s="5"/>
      <c r="C41" s="113"/>
      <c r="D41" s="4"/>
      <c r="E41" s="78"/>
      <c r="F41" s="113"/>
      <c r="G41" s="4"/>
      <c r="H41" s="33"/>
      <c r="I41" s="72"/>
      <c r="J41" s="50"/>
      <c r="K41" s="50"/>
      <c r="L41" s="71"/>
    </row>
  </sheetData>
  <mergeCells count="12">
    <mergeCell ref="H12:K12"/>
    <mergeCell ref="A1:L1"/>
    <mergeCell ref="E2:G2"/>
    <mergeCell ref="H2:L2"/>
    <mergeCell ref="E3:G3"/>
    <mergeCell ref="A5:A10"/>
    <mergeCell ref="A11:A16"/>
    <mergeCell ref="A17:A22"/>
    <mergeCell ref="A23:A27"/>
    <mergeCell ref="A28:A30"/>
    <mergeCell ref="A31:A35"/>
    <mergeCell ref="A36:A41"/>
  </mergeCells>
  <phoneticPr fontId="2" type="noConversion"/>
  <printOptions horizontalCentered="1" verticalCentered="1" gridLines="1"/>
  <pageMargins left="0.5" right="0.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Bench</vt:lpstr>
      <vt:lpstr>Dead</vt:lpstr>
      <vt:lpstr>Squat</vt:lpstr>
    </vt:vector>
  </TitlesOfParts>
  <Company>Hewlett Packard Customer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travism</dc:creator>
  <cp:lastModifiedBy>Mike Travis</cp:lastModifiedBy>
  <cp:lastPrinted>2012-01-11T17:10:26Z</cp:lastPrinted>
  <dcterms:created xsi:type="dcterms:W3CDTF">2007-09-13T19:01:04Z</dcterms:created>
  <dcterms:modified xsi:type="dcterms:W3CDTF">2012-01-11T17:10:27Z</dcterms:modified>
</cp:coreProperties>
</file>